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盐城开发区法院工资单" sheetId="1" r:id="rId1"/>
    <sheet name="盐城开发区法院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calcPr calcId="144525"/>
</workbook>
</file>

<file path=xl/sharedStrings.xml><?xml version="1.0" encoding="utf-8"?>
<sst xmlns="http://schemas.openxmlformats.org/spreadsheetml/2006/main" count="2069" uniqueCount="537">
  <si>
    <t>档案数字化工资表(2023-11)盐城开发区法院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</si>
  <si>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</si>
  <si>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</si>
  <si>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</si>
  <si>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</si>
  <si>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</si>
  <si>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</si>
  <si>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</si>
  <si>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</si>
  <si>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</si>
  <si>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请假天数</t>
  </si>
  <si>
    <t>基本工资</t>
  </si>
  <si>
    <t>加班工资</t>
  </si>
  <si>
    <t>满勤奖</t>
  </si>
  <si>
    <t>绩效奖</t>
  </si>
  <si>
    <t>绩效工资</t>
  </si>
  <si>
    <t>餐补单价</t>
  </si>
  <si>
    <t>餐补合计</t>
  </si>
  <si>
    <t>其他</t>
  </si>
  <si>
    <t>应付工资</t>
  </si>
  <si>
    <t>保险扣除</t>
  </si>
  <si>
    <t>个税扣除</t>
  </si>
  <si>
    <t>实发工资</t>
  </si>
  <si>
    <t>签字</t>
  </si>
  <si>
    <t>备注</t>
  </si>
  <si>
    <t>徐晶晶</t>
  </si>
  <si>
    <t>员工</t>
  </si>
  <si>
    <t>2800元/月</t>
  </si>
  <si>
    <t>云柜扫描</t>
  </si>
  <si>
    <t>扫描</t>
  </si>
  <si>
    <t>陈燕</t>
  </si>
  <si>
    <t>修图</t>
  </si>
  <si>
    <t>装订</t>
  </si>
  <si>
    <t>李旭云</t>
  </si>
  <si>
    <t>挂接</t>
  </si>
  <si>
    <t>-</t>
  </si>
  <si>
    <t>本月</t>
  </si>
  <si>
    <t>本部：扫描182187个  修图108743个 挂接2398个 装订2250个</t>
  </si>
  <si>
    <t>合计</t>
  </si>
  <si>
    <t>扫描：7247701；修图：4525928；入柜：48434本；挂接：94610本；装订：81077本；</t>
  </si>
  <si>
    <t>盐城开发区法院2023年11月份产量统计</t>
  </si>
  <si>
    <t>日期</t>
  </si>
  <si>
    <t>提交时间</t>
  </si>
  <si>
    <t>工作时间</t>
  </si>
  <si>
    <t>11月1日</t>
  </si>
  <si>
    <t>2023-11-02 08:13:33</t>
  </si>
  <si>
    <t>5.00</t>
  </si>
  <si>
    <t>2023-11-02 08:14:13</t>
  </si>
  <si>
    <t>1.00</t>
  </si>
  <si>
    <t>2023-11-02 14:06:50</t>
  </si>
  <si>
    <t>8.00</t>
  </si>
  <si>
    <t>11月2日</t>
  </si>
  <si>
    <t>2023-11-03 08:16:38</t>
  </si>
  <si>
    <t>2023-11-03 08:18:12</t>
  </si>
  <si>
    <t>4.00</t>
  </si>
  <si>
    <t>2023-11-03 08:13:33</t>
  </si>
  <si>
    <t>7.50</t>
  </si>
  <si>
    <t>11月3日</t>
  </si>
  <si>
    <t>2023-11-06 08:10:19</t>
  </si>
  <si>
    <t>2023-11-06 08:21:48</t>
  </si>
  <si>
    <t>2023-11-06 08:13:48</t>
  </si>
  <si>
    <t>11月4日</t>
  </si>
  <si>
    <t>11月5日</t>
  </si>
  <si>
    <t>11月6日</t>
  </si>
  <si>
    <t>2023-11-07 08:16:15</t>
  </si>
  <si>
    <t>2023-11-07 11:01:39</t>
  </si>
  <si>
    <t>2023-11-07 08:13:45</t>
  </si>
  <si>
    <t>6.00</t>
  </si>
  <si>
    <t>11月7日</t>
  </si>
  <si>
    <t>2023-11-08 08:14:39</t>
  </si>
  <si>
    <t>2023-11-08 08:06:56</t>
  </si>
  <si>
    <t>2023-11-08 08:14:36</t>
  </si>
  <si>
    <t>11月8日</t>
  </si>
  <si>
    <t>2023-11-09 08:18:03</t>
  </si>
  <si>
    <t>2023-11-09 08:16:15</t>
  </si>
  <si>
    <t>2023-11-09 08:15:27</t>
  </si>
  <si>
    <t>11月9日</t>
  </si>
  <si>
    <t>2023-11-10 08:12:27</t>
  </si>
  <si>
    <t>2023-11-10 08:08:02</t>
  </si>
  <si>
    <t>2023-11-10 08:15:53</t>
  </si>
  <si>
    <t>11月10日</t>
  </si>
  <si>
    <t>2023-11-13 08:19:38</t>
  </si>
  <si>
    <t>3.00</t>
  </si>
  <si>
    <t>2023-11-13 08:11:20</t>
  </si>
  <si>
    <t>2023-11-13 08:19:04</t>
  </si>
  <si>
    <t>11月11日</t>
  </si>
  <si>
    <t>11月12日</t>
  </si>
  <si>
    <t>11月13日</t>
  </si>
  <si>
    <t>2023-11-14 08:17:31</t>
  </si>
  <si>
    <t>2023-11-14 07:49:03</t>
  </si>
  <si>
    <t>2023-11-14 07:48:05</t>
  </si>
  <si>
    <t>11月14日</t>
  </si>
  <si>
    <t>2023-11-15 08:17:38</t>
  </si>
  <si>
    <t>2023-11-15 08:18:41</t>
  </si>
  <si>
    <t>2023-11-15 08:21:28</t>
  </si>
  <si>
    <t>11月15日</t>
  </si>
  <si>
    <t>2023-11-16 08:25:11</t>
  </si>
  <si>
    <t>2023-11-17 08:07:16</t>
  </si>
  <si>
    <t>2023-11-16 08:23:45</t>
  </si>
  <si>
    <t>11月16日</t>
  </si>
  <si>
    <t>2023-11-17 08:04:48</t>
  </si>
  <si>
    <t>2023-11-17 08:06:23</t>
  </si>
  <si>
    <t>2023-11-21 08:19:26</t>
  </si>
  <si>
    <t>2.00</t>
  </si>
  <si>
    <t>11月17日</t>
  </si>
  <si>
    <t>2023-11-20 08:13:35</t>
  </si>
  <si>
    <t>2023-11-20 08:17:23</t>
  </si>
  <si>
    <t>2023-11-20 08:14:57</t>
  </si>
  <si>
    <t>11月18日</t>
  </si>
  <si>
    <t>11月19日</t>
  </si>
  <si>
    <t>11月20日</t>
  </si>
  <si>
    <t>2023-11-21 07:58:22</t>
  </si>
  <si>
    <t>2023-11-21 07:58:53</t>
  </si>
  <si>
    <t>2023-11-21 08:20:01</t>
  </si>
  <si>
    <t>11月21日</t>
  </si>
  <si>
    <t>2023-11-22 08:01:37</t>
  </si>
  <si>
    <t>7.00</t>
  </si>
  <si>
    <t>2023-11-22 08:02:37</t>
  </si>
  <si>
    <t>2023-11-22 08:17:21</t>
  </si>
  <si>
    <t>11月22日</t>
  </si>
  <si>
    <t>2023-11-23 08:00:13</t>
  </si>
  <si>
    <t>2023-11-23 08:01:06</t>
  </si>
  <si>
    <t>2023-11-23 08:13:32</t>
  </si>
  <si>
    <t>11月23日</t>
  </si>
  <si>
    <t>2023-11-24 07:55:45</t>
  </si>
  <si>
    <t>2023-11-24 07:54:36</t>
  </si>
  <si>
    <t>2023-11-24 08:14:03</t>
  </si>
  <si>
    <t>11月24日</t>
  </si>
  <si>
    <t>2023-11-27 14:18:32</t>
  </si>
  <si>
    <t>2023-11-27 14:19:22</t>
  </si>
  <si>
    <t>2023-11-27 14:19:47</t>
  </si>
  <si>
    <t>11月25日</t>
  </si>
  <si>
    <t>11月26日</t>
  </si>
  <si>
    <t>11月27日</t>
  </si>
  <si>
    <t>2023-11-28 08:13:51</t>
  </si>
  <si>
    <t>2023-11-28 08:15:10</t>
  </si>
  <si>
    <t>2023-11-28 08:09:24</t>
  </si>
  <si>
    <t>11月28日</t>
  </si>
  <si>
    <t>2023-11-29 08:10:30</t>
  </si>
  <si>
    <t>2023-11-29 08:10:59</t>
  </si>
  <si>
    <t>2023-11-29 08:19:12</t>
  </si>
  <si>
    <t>11月29日</t>
  </si>
  <si>
    <t>2023-11-30 08:06:05</t>
  </si>
  <si>
    <t>2023-11-30 08:06:38</t>
  </si>
  <si>
    <t>2023-11-30 08:19:29</t>
  </si>
  <si>
    <t>11月30日</t>
  </si>
  <si>
    <t>2023-12-01 08:17:29</t>
  </si>
  <si>
    <t>2023-12-01 08:17:40</t>
  </si>
  <si>
    <t>2023-12-01 17:47:57</t>
  </si>
  <si>
    <t>合计：</t>
  </si>
  <si>
    <t>考勤类型</t>
  </si>
  <si>
    <t>考勤时间</t>
  </si>
  <si>
    <t>考勤地点</t>
  </si>
  <si>
    <t>签到（上午）</t>
  </si>
  <si>
    <t>2023-11-01 08:03</t>
  </si>
  <si>
    <t>中国江苏省盐城市亭湖区赣江路(在盐城经济技术开发区人民法院附近)</t>
  </si>
  <si>
    <t>签退（上午）</t>
  </si>
  <si>
    <t>2023-11-01 11:35</t>
  </si>
  <si>
    <t>签到（下午）</t>
  </si>
  <si>
    <t>2023-11-01 11:47</t>
  </si>
  <si>
    <t>签退（下午）</t>
  </si>
  <si>
    <t>2023-11-01 17:52</t>
  </si>
  <si>
    <t>2023-11-01 08:06</t>
  </si>
  <si>
    <t>2023-11-01 08:12</t>
  </si>
  <si>
    <t>江苏省盐城市亭湖区(在盐城经济技术开发区人民法院附近)</t>
  </si>
  <si>
    <t>2023-11-01 11:49</t>
  </si>
  <si>
    <t>2023-11-01 17:51</t>
  </si>
  <si>
    <t>2023-11-02 08:05</t>
  </si>
  <si>
    <t>2023-11-02 11:34</t>
  </si>
  <si>
    <t>2023-11-02 11:46</t>
  </si>
  <si>
    <t>2023-11-02 17:53</t>
  </si>
  <si>
    <t>2023-11-02 08:10</t>
  </si>
  <si>
    <t>2023-11-02 11:35</t>
  </si>
  <si>
    <t>2023-11-03 08:06</t>
  </si>
  <si>
    <t>2023-11-03 11:31</t>
  </si>
  <si>
    <t>2023-11-03 11:45</t>
  </si>
  <si>
    <t>2023-11-03 17:49</t>
  </si>
  <si>
    <t>2023-11-03 08:17</t>
  </si>
  <si>
    <t>2023-11-03 11:32</t>
  </si>
  <si>
    <t>2023-11-03 08:16</t>
  </si>
  <si>
    <t>2023-11-06 08:01</t>
  </si>
  <si>
    <t>中国江苏省盐城市亭湖区赣江路(在中舍花园附近)</t>
  </si>
  <si>
    <t>2023-11-06 11:31</t>
  </si>
  <si>
    <t>2023-11-06 11:46</t>
  </si>
  <si>
    <t>2023-11-06 17:50</t>
  </si>
  <si>
    <t>2023-11-06 08:20</t>
  </si>
  <si>
    <t>2023-11-06 11:32</t>
  </si>
  <si>
    <t>2023-11-06 11:47</t>
  </si>
  <si>
    <t>2023-11-06 08:09</t>
  </si>
  <si>
    <t>2023-11-07 08:13</t>
  </si>
  <si>
    <t>2023-11-07 11:31</t>
  </si>
  <si>
    <t>2023-11-07 11:48</t>
  </si>
  <si>
    <t>2023-11-07 17:51</t>
  </si>
  <si>
    <t>2023-11-07 11:00</t>
  </si>
  <si>
    <t>2023-11-07 11:49</t>
  </si>
  <si>
    <t>2023-11-07 08:11</t>
  </si>
  <si>
    <t>2023-11-08 08:08</t>
  </si>
  <si>
    <t>2023-11-08 11:33</t>
  </si>
  <si>
    <t>2023-11-08 11:38</t>
  </si>
  <si>
    <t>2023-11-08 17:50</t>
  </si>
  <si>
    <t>2023-11-08 08:05</t>
  </si>
  <si>
    <t>2023-11-08 17:56</t>
  </si>
  <si>
    <t>2023-11-08 08:13</t>
  </si>
  <si>
    <t>2023-11-08 11:40</t>
  </si>
  <si>
    <t>2023-11-08 17:57</t>
  </si>
  <si>
    <t>2023-11-09 08:14</t>
  </si>
  <si>
    <t>2023-11-09 11:31</t>
  </si>
  <si>
    <t>2023-11-09 11:52</t>
  </si>
  <si>
    <t>2023-11-09 17:48</t>
  </si>
  <si>
    <t>2023-11-09 08:17</t>
  </si>
  <si>
    <t>2023-11-10 08:05</t>
  </si>
  <si>
    <t>2023-11-10 11:40</t>
  </si>
  <si>
    <t>2023-11-10 17:43</t>
  </si>
  <si>
    <t>2023-11-10 17:50</t>
  </si>
  <si>
    <t>2023-11-10 17:44</t>
  </si>
  <si>
    <t>2023-11-13 08:06</t>
  </si>
  <si>
    <t>2023-11-13 11:32</t>
  </si>
  <si>
    <t>2023-11-13 11:45</t>
  </si>
  <si>
    <t>2023-11-13 17:50</t>
  </si>
  <si>
    <t>2023-11-13 08:07</t>
  </si>
  <si>
    <t>2023-11-13 11:47</t>
  </si>
  <si>
    <t>2023-11-13 17:49</t>
  </si>
  <si>
    <t>2023-11-14 07:46</t>
  </si>
  <si>
    <t>2023-11-14 11:36</t>
  </si>
  <si>
    <t>2023-11-14 11:48</t>
  </si>
  <si>
    <t>2023-11-14 17:52</t>
  </si>
  <si>
    <t>2023-11-14 07:49</t>
  </si>
  <si>
    <t>2023-11-14 17:53</t>
  </si>
  <si>
    <t>2023-11-14 08:15</t>
  </si>
  <si>
    <t>2023-11-15 08:17</t>
  </si>
  <si>
    <t>2023-11-15 11:30</t>
  </si>
  <si>
    <t>2023-11-15 11:42</t>
  </si>
  <si>
    <t>2023-11-15 17:52</t>
  </si>
  <si>
    <t>2023-11-15 08:15</t>
  </si>
  <si>
    <t>2023-11-15 11:32</t>
  </si>
  <si>
    <t>2023-11-15 17:51</t>
  </si>
  <si>
    <t>2023-11-15 08:13</t>
  </si>
  <si>
    <t>2023-11-15 11:31</t>
  </si>
  <si>
    <t>2023-11-15 11:46</t>
  </si>
  <si>
    <t>2023-11-16 08:13</t>
  </si>
  <si>
    <t>2023-11-16 11:32</t>
  </si>
  <si>
    <t>2023-11-16 11:44</t>
  </si>
  <si>
    <t>2023-11-16 17:54</t>
  </si>
  <si>
    <t>2023-11-16 08:14</t>
  </si>
  <si>
    <t>2023-11-16 17:52</t>
  </si>
  <si>
    <t>2023-11-17 08:19</t>
  </si>
  <si>
    <t>2023-11-17 11:32</t>
  </si>
  <si>
    <t>2023-11-17 11:40</t>
  </si>
  <si>
    <t>2023-11-17 17:47</t>
  </si>
  <si>
    <t>2023-11-17 08:05</t>
  </si>
  <si>
    <t>2023-11-17 11:31</t>
  </si>
  <si>
    <t>2023-11-17 08:03</t>
  </si>
  <si>
    <t>2023-11-20 08:13</t>
  </si>
  <si>
    <t>2023-11-20 11:34</t>
  </si>
  <si>
    <t>2023-11-20 11:43</t>
  </si>
  <si>
    <t>2023-11-20 17:50</t>
  </si>
  <si>
    <t>2023-11-20 08:17</t>
  </si>
  <si>
    <t>2023-11-20 08:12</t>
  </si>
  <si>
    <t>2023-11-20 17:51</t>
  </si>
  <si>
    <t>2023-11-21 08:18</t>
  </si>
  <si>
    <t>2023-11-21 11:31</t>
  </si>
  <si>
    <t>2023-11-21 11:41</t>
  </si>
  <si>
    <t>2023-11-21 17:47</t>
  </si>
  <si>
    <t>2023-11-21 07:56</t>
  </si>
  <si>
    <t>2023-11-21 17:48</t>
  </si>
  <si>
    <t>2023-11-22 08:15</t>
  </si>
  <si>
    <t>2023-11-22 11:30</t>
  </si>
  <si>
    <t>2023-11-22 11:42</t>
  </si>
  <si>
    <t>2023-11-22 17:49</t>
  </si>
  <si>
    <t>2023-11-22 08:02</t>
  </si>
  <si>
    <t>2023-11-22 07:59</t>
  </si>
  <si>
    <t>2023-11-22 11:44</t>
  </si>
  <si>
    <t>2023-11-23 08:12</t>
  </si>
  <si>
    <t>2023-11-23 11:30</t>
  </si>
  <si>
    <t>2023-11-23 11:42</t>
  </si>
  <si>
    <t>2023-11-23 17:56</t>
  </si>
  <si>
    <t>2023-11-23 07:58</t>
  </si>
  <si>
    <t>2023-11-23 11:31</t>
  </si>
  <si>
    <t>2023-11-23 11:43</t>
  </si>
  <si>
    <t>2023-11-23 11:47</t>
  </si>
  <si>
    <t>2023-11-23 17:51</t>
  </si>
  <si>
    <t>2023-11-24 08:13</t>
  </si>
  <si>
    <t>2023-11-24 11:30</t>
  </si>
  <si>
    <t>2023-11-24 12:11</t>
  </si>
  <si>
    <t>2023-11-24 17:53</t>
  </si>
  <si>
    <t>2023-11-24 07:53</t>
  </si>
  <si>
    <t>2023-11-24 11:47</t>
  </si>
  <si>
    <t>2023-11-24 07:55</t>
  </si>
  <si>
    <t>2023-11-24 11:31</t>
  </si>
  <si>
    <t>2023-11-24 11:42</t>
  </si>
  <si>
    <t>2023-11-24 17:51</t>
  </si>
  <si>
    <t>2023-11-27 08:11</t>
  </si>
  <si>
    <t>2023-11-27 11:33</t>
  </si>
  <si>
    <t>2023-11-27 12:00</t>
  </si>
  <si>
    <t>2023-11-27 17:49</t>
  </si>
  <si>
    <t>2023-11-27 11:34</t>
  </si>
  <si>
    <t>2023-11-27 17:50</t>
  </si>
  <si>
    <t>2023-11-28 08:08</t>
  </si>
  <si>
    <t>2023-11-28 11:31</t>
  </si>
  <si>
    <t>2023-11-28 11:41</t>
  </si>
  <si>
    <t>2023-11-28 17:50</t>
  </si>
  <si>
    <t>2023-11-28 08:14</t>
  </si>
  <si>
    <t>2023-11-28 08:12</t>
  </si>
  <si>
    <t>2023-11-29 08:12</t>
  </si>
  <si>
    <t>2023-11-29 11:32</t>
  </si>
  <si>
    <t>2023-11-29 11:47</t>
  </si>
  <si>
    <t>2023-11-29 17:50</t>
  </si>
  <si>
    <t>2023-11-29 08:09</t>
  </si>
  <si>
    <t>2023-11-29 11:42</t>
  </si>
  <si>
    <t>2023-11-29 11:43</t>
  </si>
  <si>
    <t>2023-11-30 08:18</t>
  </si>
  <si>
    <t>2023-11-30 11:30</t>
  </si>
  <si>
    <t>2023-11-30 11:41</t>
  </si>
  <si>
    <t>2023-11-30 17:50</t>
  </si>
  <si>
    <t>2023-11-30 08:05</t>
  </si>
  <si>
    <t>2023-11-30 11:33</t>
  </si>
  <si>
    <t>2023-11-30 08:04</t>
  </si>
  <si>
    <t>2023-11-30 11:31</t>
  </si>
  <si>
    <t>盐城开发区法院（2023-11）考勤记录表</t>
  </si>
  <si>
    <t>上下班时间：08:30-11:30 12:30-17:30 统计日期：2023-11-01~2023-11-30    制表日期：2023-12-06</t>
  </si>
  <si>
    <t>1
(三)</t>
  </si>
  <si>
    <t>2
(四)</t>
  </si>
  <si>
    <t>3
(五)</t>
  </si>
  <si>
    <t>4
(六)</t>
  </si>
  <si>
    <t>5
(日)</t>
  </si>
  <si>
    <t>6
(一)</t>
  </si>
  <si>
    <t>7
(二)</t>
  </si>
  <si>
    <t>8
(三)</t>
  </si>
  <si>
    <t>9
(四)</t>
  </si>
  <si>
    <t>10
(五)</t>
  </si>
  <si>
    <t>11
(六)</t>
  </si>
  <si>
    <t>12
(日)</t>
  </si>
  <si>
    <t>13
(一)</t>
  </si>
  <si>
    <t>14
(二)</t>
  </si>
  <si>
    <t>15
(三)</t>
  </si>
  <si>
    <t>16
(四)</t>
  </si>
  <si>
    <t>17
(五)</t>
  </si>
  <si>
    <t>18
(六)</t>
  </si>
  <si>
    <t>19
(日)</t>
  </si>
  <si>
    <t>20
(一)</t>
  </si>
  <si>
    <t>21
(二)</t>
  </si>
  <si>
    <t>22
(三)</t>
  </si>
  <si>
    <t>23
(四)</t>
  </si>
  <si>
    <t>24
(五)</t>
  </si>
  <si>
    <t>25
(六)</t>
  </si>
  <si>
    <t>26
(日)</t>
  </si>
  <si>
    <t>27
(一)</t>
  </si>
  <si>
    <t>28
(二)</t>
  </si>
  <si>
    <t>29
(三)</t>
  </si>
  <si>
    <t>30
(四)</t>
  </si>
  <si>
    <t>姓名：徐晶晶    当月打卡项目：盐城开发区法院</t>
  </si>
  <si>
    <t>08:03
11:35
11:47
17:52</t>
  </si>
  <si>
    <t>08:05
11:34
11:46
17:53</t>
  </si>
  <si>
    <t>08:06
11:31
11:45
17:49</t>
  </si>
  <si>
    <t>08:01
11:31
11:46
17:50</t>
  </si>
  <si>
    <t>08:13
11:31
11:48
17:51</t>
  </si>
  <si>
    <t>08:08
11:33
11:38
17:50</t>
  </si>
  <si>
    <t>08:14
11:31
11:52
17:48</t>
  </si>
  <si>
    <t>08:05
11:40
17:43
17:50</t>
  </si>
  <si>
    <t>08:06
11:32
11:45
17:50</t>
  </si>
  <si>
    <t>07:46
11:36
11:48
17:52</t>
  </si>
  <si>
    <t>08:17
11:30
11:42
17:52</t>
  </si>
  <si>
    <t>08:13
11:32
11:44
17:54</t>
  </si>
  <si>
    <t>08:19
11:32
11:40
17:47</t>
  </si>
  <si>
    <t>08:13
11:34
11:43
17:50</t>
  </si>
  <si>
    <t>08:18
11:31
11:41
17:47</t>
  </si>
  <si>
    <t>08:15
11:30
11:42
17:49</t>
  </si>
  <si>
    <t>08:12
11:30
11:42
17:56</t>
  </si>
  <si>
    <t>08:13
11:30
12:11
17:53</t>
  </si>
  <si>
    <t>08:11
11:33
12:00
17:49</t>
  </si>
  <si>
    <t>08:08
11:31
11:41
17:50</t>
  </si>
  <si>
    <t>08:12
11:32
11:47
17:50</t>
  </si>
  <si>
    <t>08:18
11:30
11:41
17:50</t>
  </si>
  <si>
    <t>姓名：陈燕    当月打卡项目：盐城开发区法院</t>
  </si>
  <si>
    <t>08:06
11:35
11:47
17:52</t>
  </si>
  <si>
    <t>08:10
11:34
11:46
17:53</t>
  </si>
  <si>
    <t>08:17
11:32
11:45
17:49</t>
  </si>
  <si>
    <t>08:20
11:32
11:47
17:50</t>
  </si>
  <si>
    <t>11:00
11:31
11:49
17:51</t>
  </si>
  <si>
    <t>08:05
11:33
11:38
17:56</t>
  </si>
  <si>
    <t>08:05
11:40
17:44
17:50</t>
  </si>
  <si>
    <t>08:07
11:32
11:47
17:49</t>
  </si>
  <si>
    <t>07:49
11:36
11:48
17:53</t>
  </si>
  <si>
    <t>08:15
11:32
11:42
17:51</t>
  </si>
  <si>
    <t>08:14
11:32
11:44
17:54</t>
  </si>
  <si>
    <t>08:05
11:31
11:40
17:47</t>
  </si>
  <si>
    <t>08:17
11:34
11:43
17:50</t>
  </si>
  <si>
    <t>07:56
11:31
11:41
17:48</t>
  </si>
  <si>
    <t>08:02
11:30
11:42
17:49</t>
  </si>
  <si>
    <t>07:58
11:31
11:43
17:56</t>
  </si>
  <si>
    <t>07:53
11:30
11:47
17:53</t>
  </si>
  <si>
    <t>08:11
11:34
12:00
17:49</t>
  </si>
  <si>
    <t>08:14
11:31
11:41
17:50</t>
  </si>
  <si>
    <t>08:09
11:32
11:42
17:50</t>
  </si>
  <si>
    <t>08:05
11:33
11:41
17:50</t>
  </si>
  <si>
    <t>姓名：李旭云    当月打卡项目：盐城开发区法院</t>
  </si>
  <si>
    <t>08:12
11:35
11:49
17:51</t>
  </si>
  <si>
    <t>08:10
11:35
11:46
17:53</t>
  </si>
  <si>
    <t>08:16
11:32
11:45
17:49</t>
  </si>
  <si>
    <t>08:09
11:31
11:46
17:50</t>
  </si>
  <si>
    <t>08:11
11:31
11:48
17:51</t>
  </si>
  <si>
    <t>08:13
11:33
11:40
17:57</t>
  </si>
  <si>
    <t>08:17
11:31
11:52
17:48</t>
  </si>
  <si>
    <t>08:06
11:32
11:45
17:49</t>
  </si>
  <si>
    <t>08:15
11:36
11:48
17:52</t>
  </si>
  <si>
    <t>08:13
11:31
11:46
17:51</t>
  </si>
  <si>
    <t>08:14
11:32
11:44
17:52</t>
  </si>
  <si>
    <t>08:03
11:31
11:40
17:47</t>
  </si>
  <si>
    <t>08:12
11:34
11:43
17:51</t>
  </si>
  <si>
    <t>07:56
11:31
11:41
17:47</t>
  </si>
  <si>
    <t>07:59
11:30
11:44
17:49</t>
  </si>
  <si>
    <t>07:58
11:31
11:47
17:51</t>
  </si>
  <si>
    <t>07:55
11:31
11:42
17:51</t>
  </si>
  <si>
    <t>08:11
11:33
12:00
17:50</t>
  </si>
  <si>
    <t>08:12
11:31
11:41
17:50</t>
  </si>
  <si>
    <t>08:09
11:32
11:43
17:50</t>
  </si>
  <si>
    <t>08:04
11:31
11:41
17:50</t>
  </si>
  <si>
    <t>盐城开发区法院（2023-11）异常统计表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</si>
  <si>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</si>
  <si>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</si>
  <si>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</si>
  <si>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</si>
  <si>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</si>
  <si>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</si>
  <si>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</si>
  <si>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</si>
  <si>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</si>
  <si>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上班</t>
  </si>
  <si>
    <t>下班</t>
  </si>
  <si>
    <t>签到</t>
  </si>
  <si>
    <t>签退</t>
  </si>
  <si>
    <t>项目组</t>
  </si>
  <si>
    <t>2023/11/01</t>
  </si>
  <si>
    <t>08:03</t>
  </si>
  <si>
    <t>11:35</t>
  </si>
  <si>
    <t>11:47</t>
  </si>
  <si>
    <t>17:52</t>
  </si>
  <si>
    <t/>
  </si>
  <si>
    <t>2023/11/02</t>
  </si>
  <si>
    <t>08:05</t>
  </si>
  <si>
    <t>11:34</t>
  </si>
  <si>
    <t>11:46</t>
  </si>
  <si>
    <t>17:53</t>
  </si>
  <si>
    <t>2023/11/03</t>
  </si>
  <si>
    <t>08:06</t>
  </si>
  <si>
    <t>11:31</t>
  </si>
  <si>
    <t>11:45</t>
  </si>
  <si>
    <t>17:49</t>
  </si>
  <si>
    <t>2023/11/06</t>
  </si>
  <si>
    <t>08:01</t>
  </si>
  <si>
    <t>17:50</t>
  </si>
  <si>
    <t>2023/11/07</t>
  </si>
  <si>
    <t>08:13</t>
  </si>
  <si>
    <t>11:48</t>
  </si>
  <si>
    <t>17:51</t>
  </si>
  <si>
    <t>2023/11/08</t>
  </si>
  <si>
    <t>08:08</t>
  </si>
  <si>
    <t>11:33</t>
  </si>
  <si>
    <t>11:38</t>
  </si>
  <si>
    <t>2023/11/09</t>
  </si>
  <si>
    <t>08:14</t>
  </si>
  <si>
    <t>11:52</t>
  </si>
  <si>
    <t>17:48</t>
  </si>
  <si>
    <t>2023/11/10</t>
  </si>
  <si>
    <t>11:40</t>
  </si>
  <si>
    <t>17:43</t>
  </si>
  <si>
    <t>下午上班：异常打卡忘记打卡|</t>
  </si>
  <si>
    <t>2023/11/13</t>
  </si>
  <si>
    <t>11:32</t>
  </si>
  <si>
    <t>2023/11/14</t>
  </si>
  <si>
    <t>07:46</t>
  </si>
  <si>
    <t>11:36</t>
  </si>
  <si>
    <t>2023/11/15</t>
  </si>
  <si>
    <t>08:17</t>
  </si>
  <si>
    <t>11:30</t>
  </si>
  <si>
    <t>11:42</t>
  </si>
  <si>
    <t>2023/11/16</t>
  </si>
  <si>
    <t>11:44</t>
  </si>
  <si>
    <t>17:54</t>
  </si>
  <si>
    <t>2023/11/17</t>
  </si>
  <si>
    <t>08:19</t>
  </si>
  <si>
    <t>17:47</t>
  </si>
  <si>
    <t>2023/11/20</t>
  </si>
  <si>
    <t>11:43</t>
  </si>
  <si>
    <t>2023/11/21</t>
  </si>
  <si>
    <t>08:18</t>
  </si>
  <si>
    <t>11:41</t>
  </si>
  <si>
    <t>2023/11/22</t>
  </si>
  <si>
    <t>08:15</t>
  </si>
  <si>
    <t>2023/11/23</t>
  </si>
  <si>
    <t>08:12</t>
  </si>
  <si>
    <t>17:56</t>
  </si>
  <si>
    <t>2023/11/24</t>
  </si>
  <si>
    <t>12:11</t>
  </si>
  <si>
    <t>2023/11/27</t>
  </si>
  <si>
    <t>08:11</t>
  </si>
  <si>
    <t>12:00</t>
  </si>
  <si>
    <t>2023/11/28</t>
  </si>
  <si>
    <t>2023/11/29</t>
  </si>
  <si>
    <t>2023/11/30</t>
  </si>
  <si>
    <t>08:10</t>
  </si>
  <si>
    <t>08:20</t>
  </si>
  <si>
    <t>11:00</t>
  </si>
  <si>
    <t>11:49</t>
  </si>
  <si>
    <t>早上上班：异常打卡</t>
  </si>
  <si>
    <t>17:44</t>
  </si>
  <si>
    <t>08:07</t>
  </si>
  <si>
    <t>07:49</t>
  </si>
  <si>
    <t>07:56</t>
  </si>
  <si>
    <t>08:02</t>
  </si>
  <si>
    <t>07:58</t>
  </si>
  <si>
    <t>07:53</t>
  </si>
  <si>
    <t>08:09</t>
  </si>
  <si>
    <t>08:16</t>
  </si>
  <si>
    <t>17:57</t>
  </si>
  <si>
    <t>07:59</t>
  </si>
  <si>
    <t>07:55</t>
  </si>
  <si>
    <t>08:04</t>
  </si>
  <si>
    <t>盐城开发区法院（2023-11）考勤汇总表表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</si>
  <si>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</si>
  <si>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</si>
  <si>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</si>
  <si>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</si>
  <si>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</si>
  <si>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</si>
  <si>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</si>
  <si>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</si>
  <si>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</si>
  <si>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</si>
  <si>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</si>
  <si>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</si>
  <si>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</si>
  <si>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</si>
  <si>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</si>
  <si>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人名</t>
  </si>
  <si>
    <t>应出勤</t>
  </si>
  <si>
    <t>固定工资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</si>
</sst>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Calibri"/>
      <charset val="134"/>
    </font>
    <font>
      <b/>
      <sz val="17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8" borderId="11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7" fillId="23" borderId="7" applyNumberFormat="0" applyAlignment="0" applyProtection="0">
      <alignment vertical="center"/>
    </xf>
    <xf numFmtId="0" fontId="29" fillId="34" borderId="1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selection activeCell="S10" sqref="S10"/>
    </sheetView>
  </sheetViews>
  <sheetFormatPr defaultColWidth="8.625" defaultRowHeight="13.5"/>
  <cols>
    <col min="1" max="1" width="5.5" style="17" customWidth="1"/>
    <col min="2" max="2" width="6.875" style="17" customWidth="1"/>
    <col min="3" max="4" width="4.625" style="17" customWidth="1"/>
    <col min="5" max="5" width="7.625" style="17" customWidth="1"/>
    <col min="6" max="6" width="7.125" style="17" customWidth="1"/>
    <col min="7" max="7" width="6.5" style="17" customWidth="1"/>
    <col min="8" max="9" width="6.125" style="17" customWidth="1"/>
    <col min="10" max="10" width="6" style="17" customWidth="1"/>
    <col min="11" max="11" width="7.625" style="17" customWidth="1"/>
    <col min="12" max="12" width="5.875" style="17" customWidth="1"/>
    <col min="13" max="18" width="5.625" style="17" customWidth="1"/>
    <col min="19" max="19" width="7.75" style="17" customWidth="1"/>
    <col min="20" max="20" width="7.5" style="17" customWidth="1"/>
    <col min="21" max="21" width="5" style="17" customWidth="1"/>
    <col min="22" max="22" width="8.125" style="17" customWidth="1"/>
    <col min="23" max="24" width="4.875" style="17" customWidth="1"/>
    <col min="25" max="16384" width="8.625" style="17" customWidth="1"/>
  </cols>
  <sheetData>
    <row r="1" ht="33" customHeight="1" spans="1:24">
      <c r="A1" s="18" t="s">
        <v>0</v>
      </c>
      <c r="B1" s="19" t="s">
        <v>0</v>
      </c>
      <c r="C1" s="19" t="s">
        <v>0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  <c r="O1" s="19" t="s">
        <v>0</v>
      </c>
      <c r="P1" s="19" t="s">
        <v>0</v>
      </c>
      <c r="Q1" s="19" t="s">
        <v>0</v>
      </c>
      <c r="R1" s="19" t="s">
        <v>0</v>
      </c>
      <c r="S1" s="19" t="s">
        <v>0</v>
      </c>
      <c r="T1" s="19" t="s">
        <v>0</v>
      </c>
      <c r="U1" s="19" t="s">
        <v>0</v>
      </c>
      <c r="V1" s="19" t="s">
        <v>0</v>
      </c>
      <c r="W1" s="19" t="s">
        <v>0</v>
      </c>
      <c r="X1" s="19" t="s">
        <v>0</v>
      </c>
    </row>
    <row r="2" ht="31" customHeight="1" spans="1:24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0" t="s">
        <v>21</v>
      </c>
      <c r="V2" s="20" t="s">
        <v>22</v>
      </c>
      <c r="W2" s="20" t="s">
        <v>23</v>
      </c>
      <c r="X2" s="20" t="s">
        <v>24</v>
      </c>
    </row>
    <row r="3" ht="29" customHeight="1" spans="1:24">
      <c r="A3" s="20">
        <v>1</v>
      </c>
      <c r="B3" s="20" t="s">
        <v>25</v>
      </c>
      <c r="C3" s="20">
        <f>IFERROR(VLOOKUP(B:B,Sheet1!A:B,2,0),"未匹配到")</f>
        <v>22</v>
      </c>
      <c r="D3" s="20">
        <v>22</v>
      </c>
      <c r="E3" s="20" t="s">
        <v>26</v>
      </c>
      <c r="F3" s="20">
        <v>0</v>
      </c>
      <c r="G3" s="20">
        <v>177</v>
      </c>
      <c r="H3" s="21" t="s">
        <v>27</v>
      </c>
      <c r="I3" s="24"/>
      <c r="J3" s="20"/>
      <c r="K3" s="20">
        <f>ROUND((IFERROR(VLOOKUP(B:B,Sheet1!A:H,3,0),"")/C:C*D:D),2)</f>
        <v>2800</v>
      </c>
      <c r="L3" s="20"/>
      <c r="M3" s="20">
        <f>IF(D:D&gt;=C:C,100,0)</f>
        <v>100</v>
      </c>
      <c r="N3" s="20">
        <f>IFERROR(VLOOKUP(B:B,Sheet1!A:K,4,0),"")</f>
        <v>300</v>
      </c>
      <c r="O3" s="20">
        <f>IFERROR(VLOOKUP(B:B,Sheet1!A:J,9,0),"")</f>
        <v>200</v>
      </c>
      <c r="P3" s="20">
        <f>IFERROR(VLOOKUP(B:B,Sheet1!A:H,5,0),"")</f>
        <v>15</v>
      </c>
      <c r="Q3" s="20">
        <f>ROUND(P:P*D:D,2)</f>
        <v>330</v>
      </c>
      <c r="R3" s="20"/>
      <c r="S3" s="20">
        <f>ROUND(K:K+L:L+M:M+N:N+R:R+Q:Q+O:O,2)</f>
        <v>3730</v>
      </c>
      <c r="T3" s="20">
        <f>IFERROR(VLOOKUP(B:B,Sheet1!A:H,6,0),"")</f>
        <v>481.87</v>
      </c>
      <c r="U3" s="20"/>
      <c r="V3" s="20">
        <f>ROUND(S:S-T:T-U:U,2)</f>
        <v>3248.13</v>
      </c>
      <c r="W3" s="20"/>
      <c r="X3" s="20"/>
    </row>
    <row r="4" ht="29" customHeight="1" spans="1:24">
      <c r="A4" s="20"/>
      <c r="B4" s="20"/>
      <c r="C4" s="20"/>
      <c r="D4" s="20"/>
      <c r="E4" s="20" t="s">
        <v>28</v>
      </c>
      <c r="F4" s="20">
        <v>65035</v>
      </c>
      <c r="G4" s="20">
        <v>95.5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ht="29" customHeight="1" spans="1:24">
      <c r="A5" s="20"/>
      <c r="B5" s="20"/>
      <c r="C5" s="20"/>
      <c r="D5" s="20"/>
      <c r="E5" s="20" t="s">
        <v>29</v>
      </c>
      <c r="F5" s="20">
        <v>57027</v>
      </c>
      <c r="G5" s="20">
        <v>81.5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ht="29" customHeight="1" spans="1:24">
      <c r="A6" s="20">
        <v>3</v>
      </c>
      <c r="B6" s="20" t="s">
        <v>30</v>
      </c>
      <c r="C6" s="20">
        <f>IFERROR(VLOOKUP(B:B,Sheet1!A:B,2,0),"未匹配到")</f>
        <v>22</v>
      </c>
      <c r="D6" s="20">
        <v>22</v>
      </c>
      <c r="E6" s="20" t="s">
        <v>26</v>
      </c>
      <c r="F6" s="20">
        <v>0</v>
      </c>
      <c r="G6" s="20">
        <v>176</v>
      </c>
      <c r="H6" s="21" t="s">
        <v>27</v>
      </c>
      <c r="I6" s="24"/>
      <c r="J6" s="20"/>
      <c r="K6" s="20">
        <f>ROUND((IFERROR(VLOOKUP(B:B,Sheet1!A:H,3,0),"")/C:C*D:D),2)</f>
        <v>2800</v>
      </c>
      <c r="L6" s="20"/>
      <c r="M6" s="20">
        <f>IF(D:D&gt;=C:C,100,0)</f>
        <v>100</v>
      </c>
      <c r="N6" s="20">
        <f>IFERROR(VLOOKUP(B:B,Sheet1!A:K,4,0),"")</f>
        <v>300</v>
      </c>
      <c r="O6" s="20"/>
      <c r="P6" s="20">
        <f>IFERROR(VLOOKUP(B:B,Sheet1!A:H,5,0),"")</f>
        <v>15</v>
      </c>
      <c r="Q6" s="20">
        <f>ROUND(P:P*D:D,2)</f>
        <v>330</v>
      </c>
      <c r="R6" s="20"/>
      <c r="S6" s="20">
        <f>ROUND(K:K+L:L+M:M+N:N+R:R+Q:Q+O:O,2)</f>
        <v>3530</v>
      </c>
      <c r="T6" s="20">
        <f>IFERROR(VLOOKUP(B:B,Sheet1!A:H,6,0),"")</f>
        <v>481.87</v>
      </c>
      <c r="U6" s="20"/>
      <c r="V6" s="20">
        <f>ROUND(S:S-T:T-U:U,2)</f>
        <v>3048.13</v>
      </c>
      <c r="W6" s="20"/>
      <c r="X6" s="20"/>
    </row>
    <row r="7" ht="29" customHeight="1" spans="1:24">
      <c r="A7" s="20"/>
      <c r="B7" s="20"/>
      <c r="C7" s="20"/>
      <c r="D7" s="20"/>
      <c r="E7" s="20" t="s">
        <v>31</v>
      </c>
      <c r="F7" s="20">
        <v>5155</v>
      </c>
      <c r="G7" s="20">
        <v>8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ht="29" customHeight="1" spans="1:24">
      <c r="A8" s="20"/>
      <c r="B8" s="20"/>
      <c r="C8" s="20"/>
      <c r="D8" s="20"/>
      <c r="E8" s="20" t="s">
        <v>29</v>
      </c>
      <c r="F8" s="20">
        <v>60125</v>
      </c>
      <c r="G8" s="20">
        <v>88.5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ht="29" customHeight="1" spans="1:24">
      <c r="A9" s="20"/>
      <c r="B9" s="20"/>
      <c r="C9" s="20"/>
      <c r="D9" s="20"/>
      <c r="E9" s="20" t="s">
        <v>32</v>
      </c>
      <c r="F9" s="20">
        <v>2250</v>
      </c>
      <c r="G9" s="20">
        <v>79.5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ht="29" customHeight="1" spans="1:24">
      <c r="A10" s="20">
        <v>4</v>
      </c>
      <c r="B10" s="20" t="s">
        <v>33</v>
      </c>
      <c r="C10" s="20">
        <f>IFERROR(VLOOKUP(B:B,Sheet1!A:B,2,0),"未匹配到")</f>
        <v>22</v>
      </c>
      <c r="D10" s="20">
        <v>22</v>
      </c>
      <c r="E10" s="20" t="s">
        <v>26</v>
      </c>
      <c r="F10" s="20">
        <v>0</v>
      </c>
      <c r="G10" s="20">
        <v>176</v>
      </c>
      <c r="H10" s="21" t="s">
        <v>27</v>
      </c>
      <c r="I10" s="24"/>
      <c r="J10" s="20"/>
      <c r="K10" s="20">
        <f>ROUND((IFERROR(VLOOKUP(B:B,Sheet1!A:H,3,0),"")/C:C*D:D),2)</f>
        <v>2800</v>
      </c>
      <c r="L10" s="20"/>
      <c r="M10" s="20">
        <f>IF(D:D&gt;=C:C,100,0)</f>
        <v>100</v>
      </c>
      <c r="N10" s="20">
        <f>IFERROR(VLOOKUP(B:B,Sheet1!A:K,4,0),"")</f>
        <v>300</v>
      </c>
      <c r="O10" s="20"/>
      <c r="P10" s="20">
        <f>IFERROR(VLOOKUP(B:B,Sheet1!A:H,5,0),"")</f>
        <v>15</v>
      </c>
      <c r="Q10" s="20">
        <f>ROUND(P:P*D:D,2)</f>
        <v>330</v>
      </c>
      <c r="R10" s="20"/>
      <c r="S10" s="20">
        <f>ROUND(K:K+L:L+M:M+N:N+R:R+Q:Q+O:O,2)</f>
        <v>3530</v>
      </c>
      <c r="T10" s="20">
        <f>IFERROR(VLOOKUP(B:B,Sheet1!A:H,6,0),"")</f>
        <v>481.87</v>
      </c>
      <c r="U10" s="20"/>
      <c r="V10" s="20">
        <f>ROUND(S:S-T:T-U:U,2)</f>
        <v>3048.13</v>
      </c>
      <c r="W10" s="20"/>
      <c r="X10" s="20"/>
    </row>
    <row r="11" ht="29" customHeight="1" spans="1:24">
      <c r="A11" s="20"/>
      <c r="B11" s="20"/>
      <c r="C11" s="20"/>
      <c r="D11" s="20"/>
      <c r="E11" s="20" t="s">
        <v>31</v>
      </c>
      <c r="F11" s="20">
        <v>103588</v>
      </c>
      <c r="G11" s="20">
        <v>120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ht="29" customHeight="1" spans="1:24">
      <c r="A12" s="20"/>
      <c r="B12" s="20"/>
      <c r="C12" s="20"/>
      <c r="D12" s="20"/>
      <c r="E12" s="20" t="s">
        <v>34</v>
      </c>
      <c r="F12" s="20">
        <v>2398</v>
      </c>
      <c r="G12" s="20">
        <v>56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ht="29" customHeight="1" spans="1:24">
      <c r="A13" s="20" t="s">
        <v>35</v>
      </c>
      <c r="B13" s="20" t="s">
        <v>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>
        <f>ROUND(SUM(S2:S12),2)</f>
        <v>10790</v>
      </c>
      <c r="T13" s="20">
        <f>ROUND(SUM(T2:T12),2)</f>
        <v>1445.61</v>
      </c>
      <c r="U13" s="20">
        <f>ROUND(SUM(U2:U12),2)</f>
        <v>0</v>
      </c>
      <c r="V13" s="20">
        <f>ROUND(SUM(V2:V12),2)</f>
        <v>9344.39</v>
      </c>
      <c r="W13" s="20"/>
      <c r="X13" s="20"/>
    </row>
    <row r="14" ht="29" customHeight="1" spans="1:24">
      <c r="A14" s="20" t="s">
        <v>35</v>
      </c>
      <c r="B14" s="20" t="s">
        <v>36</v>
      </c>
      <c r="C14" s="22" t="s">
        <v>37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5"/>
    </row>
    <row r="15" ht="29" customHeight="1" spans="1:24">
      <c r="A15" s="20" t="s">
        <v>35</v>
      </c>
      <c r="B15" s="20" t="s">
        <v>38</v>
      </c>
      <c r="C15" s="22" t="s">
        <v>39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5"/>
    </row>
  </sheetData>
  <mergeCells count="6">
    <mergeCell ref="A1:X1"/>
    <mergeCell ref="H3:I3"/>
    <mergeCell ref="H6:I6"/>
    <mergeCell ref="H10:I10"/>
    <mergeCell ref="C14:X14"/>
    <mergeCell ref="C15:X15"/>
  </mergeCells>
  <pageMargins left="0.156944444444444" right="0.118055555555556" top="0.196527777777778" bottom="0.23611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1" sqref="A1:N1"/>
    </sheetView>
  </sheetViews>
  <sheetFormatPr defaultColWidth="9" defaultRowHeight="13.5"/>
  <sheetData>
    <row r="1" ht="21.75" spans="1:1">
      <c r="A1" s="12" t="s">
        <v>40</v>
      </c>
    </row>
    <row r="2" ht="14.25" spans="1:11">
      <c r="A2" s="13" t="s">
        <v>41</v>
      </c>
      <c r="B2" s="13" t="s">
        <v>33</v>
      </c>
      <c r="F2" s="13" t="s">
        <v>30</v>
      </c>
      <c r="K2" s="13" t="s">
        <v>25</v>
      </c>
    </row>
    <row r="3" spans="2:14">
      <c r="B3" s="13" t="s">
        <v>31</v>
      </c>
      <c r="C3" s="13" t="s">
        <v>34</v>
      </c>
      <c r="D3" s="13" t="s">
        <v>42</v>
      </c>
      <c r="E3" s="13" t="s">
        <v>43</v>
      </c>
      <c r="F3" s="13" t="s">
        <v>29</v>
      </c>
      <c r="G3" s="13" t="s">
        <v>31</v>
      </c>
      <c r="H3" s="13" t="s">
        <v>32</v>
      </c>
      <c r="I3" s="13" t="s">
        <v>42</v>
      </c>
      <c r="J3" s="13" t="s">
        <v>43</v>
      </c>
      <c r="K3" s="13" t="s">
        <v>28</v>
      </c>
      <c r="L3" s="13" t="s">
        <v>29</v>
      </c>
      <c r="M3" s="13" t="s">
        <v>42</v>
      </c>
      <c r="N3" s="13" t="s">
        <v>43</v>
      </c>
    </row>
    <row r="5" spans="1:14">
      <c r="A5" s="14" t="s">
        <v>44</v>
      </c>
      <c r="B5" s="15">
        <v>4937</v>
      </c>
      <c r="C5" s="15">
        <v>157</v>
      </c>
      <c r="D5" s="14" t="s">
        <v>45</v>
      </c>
      <c r="E5" s="16" t="s">
        <v>46</v>
      </c>
      <c r="F5" s="15">
        <v>4137</v>
      </c>
      <c r="H5" s="15">
        <v>98</v>
      </c>
      <c r="I5" s="14" t="s">
        <v>47</v>
      </c>
      <c r="J5" s="16" t="s">
        <v>48</v>
      </c>
      <c r="L5" s="15">
        <v>5605</v>
      </c>
      <c r="M5" s="14" t="s">
        <v>49</v>
      </c>
      <c r="N5" s="16" t="s">
        <v>50</v>
      </c>
    </row>
    <row r="6" spans="1:14">
      <c r="A6" s="14" t="s">
        <v>51</v>
      </c>
      <c r="B6" s="15">
        <v>4929</v>
      </c>
      <c r="C6" s="15">
        <v>115</v>
      </c>
      <c r="D6" s="14" t="s">
        <v>52</v>
      </c>
      <c r="E6" s="16" t="s">
        <v>46</v>
      </c>
      <c r="F6" s="15">
        <v>2651</v>
      </c>
      <c r="H6" s="15">
        <v>159</v>
      </c>
      <c r="I6" s="14" t="s">
        <v>53</v>
      </c>
      <c r="J6" s="16" t="s">
        <v>54</v>
      </c>
      <c r="K6" s="15">
        <v>5339</v>
      </c>
      <c r="L6" s="15">
        <v>253</v>
      </c>
      <c r="M6" s="14" t="s">
        <v>55</v>
      </c>
      <c r="N6" s="16" t="s">
        <v>56</v>
      </c>
    </row>
    <row r="7" spans="1:14">
      <c r="A7" s="14" t="s">
        <v>57</v>
      </c>
      <c r="B7" s="15">
        <v>4953</v>
      </c>
      <c r="C7" s="15">
        <v>93</v>
      </c>
      <c r="D7" s="14" t="s">
        <v>58</v>
      </c>
      <c r="E7" s="16" t="s">
        <v>46</v>
      </c>
      <c r="F7" s="15">
        <v>4053</v>
      </c>
      <c r="H7" s="15">
        <v>94</v>
      </c>
      <c r="I7" s="14" t="s">
        <v>59</v>
      </c>
      <c r="J7" s="16" t="s">
        <v>48</v>
      </c>
      <c r="K7" s="15">
        <v>2743</v>
      </c>
      <c r="L7" s="15">
        <v>2830</v>
      </c>
      <c r="M7" s="14" t="s">
        <v>60</v>
      </c>
      <c r="N7" s="16" t="s">
        <v>54</v>
      </c>
    </row>
    <row r="8" spans="1:1">
      <c r="A8" s="14" t="s">
        <v>61</v>
      </c>
    </row>
    <row r="9" spans="1:1">
      <c r="A9" s="14" t="s">
        <v>62</v>
      </c>
    </row>
    <row r="10" spans="1:14">
      <c r="A10" s="14" t="s">
        <v>63</v>
      </c>
      <c r="B10" s="15">
        <v>5182</v>
      </c>
      <c r="C10" s="15">
        <v>69</v>
      </c>
      <c r="D10" s="14" t="s">
        <v>64</v>
      </c>
      <c r="E10" s="16" t="s">
        <v>46</v>
      </c>
      <c r="F10" s="15">
        <v>5157</v>
      </c>
      <c r="H10" s="15">
        <v>13</v>
      </c>
      <c r="I10" s="14" t="s">
        <v>65</v>
      </c>
      <c r="J10" s="16" t="s">
        <v>48</v>
      </c>
      <c r="K10" s="15">
        <v>4337</v>
      </c>
      <c r="L10" s="15">
        <v>1110</v>
      </c>
      <c r="M10" s="14" t="s">
        <v>66</v>
      </c>
      <c r="N10" s="16" t="s">
        <v>67</v>
      </c>
    </row>
    <row r="11" spans="1:14">
      <c r="A11" s="14" t="s">
        <v>68</v>
      </c>
      <c r="B11" s="15">
        <v>4950</v>
      </c>
      <c r="C11" s="15">
        <v>82</v>
      </c>
      <c r="D11" s="14" t="s">
        <v>69</v>
      </c>
      <c r="E11" s="16" t="s">
        <v>46</v>
      </c>
      <c r="H11" s="15">
        <v>199</v>
      </c>
      <c r="I11" s="14" t="s">
        <v>70</v>
      </c>
      <c r="J11" s="16" t="s">
        <v>50</v>
      </c>
      <c r="K11" s="15">
        <v>3708</v>
      </c>
      <c r="L11" s="15">
        <v>1699</v>
      </c>
      <c r="M11" s="14" t="s">
        <v>71</v>
      </c>
      <c r="N11" s="16" t="s">
        <v>67</v>
      </c>
    </row>
    <row r="12" spans="1:14">
      <c r="A12" s="14" t="s">
        <v>72</v>
      </c>
      <c r="B12" s="15">
        <v>4999</v>
      </c>
      <c r="C12" s="15">
        <v>94</v>
      </c>
      <c r="D12" s="14" t="s">
        <v>73</v>
      </c>
      <c r="E12" s="16" t="s">
        <v>46</v>
      </c>
      <c r="F12" s="15">
        <v>5555</v>
      </c>
      <c r="I12" s="14" t="s">
        <v>74</v>
      </c>
      <c r="J12" s="16" t="s">
        <v>50</v>
      </c>
      <c r="K12" s="15">
        <v>2614</v>
      </c>
      <c r="L12" s="15">
        <v>2887</v>
      </c>
      <c r="M12" s="14" t="s">
        <v>75</v>
      </c>
      <c r="N12" s="16" t="s">
        <v>54</v>
      </c>
    </row>
    <row r="13" spans="1:14">
      <c r="A13" s="14" t="s">
        <v>76</v>
      </c>
      <c r="B13" s="15">
        <v>5320</v>
      </c>
      <c r="D13" s="14" t="s">
        <v>77</v>
      </c>
      <c r="E13" s="16" t="s">
        <v>50</v>
      </c>
      <c r="F13" s="15">
        <v>4522</v>
      </c>
      <c r="H13" s="15">
        <v>69</v>
      </c>
      <c r="I13" s="14" t="s">
        <v>78</v>
      </c>
      <c r="J13" s="16" t="s">
        <v>48</v>
      </c>
      <c r="K13" s="15">
        <v>2246</v>
      </c>
      <c r="L13" s="15">
        <v>3333</v>
      </c>
      <c r="M13" s="14" t="s">
        <v>79</v>
      </c>
      <c r="N13" s="16" t="s">
        <v>54</v>
      </c>
    </row>
    <row r="14" spans="1:14">
      <c r="A14" s="14" t="s">
        <v>80</v>
      </c>
      <c r="B14" s="15">
        <v>2983</v>
      </c>
      <c r="C14" s="15">
        <v>175</v>
      </c>
      <c r="D14" s="14" t="s">
        <v>81</v>
      </c>
      <c r="E14" s="16" t="s">
        <v>82</v>
      </c>
      <c r="H14" s="15">
        <v>205</v>
      </c>
      <c r="I14" s="14" t="s">
        <v>83</v>
      </c>
      <c r="J14" s="16" t="s">
        <v>50</v>
      </c>
      <c r="K14" s="15">
        <v>3718</v>
      </c>
      <c r="L14" s="15">
        <v>1761</v>
      </c>
      <c r="M14" s="14" t="s">
        <v>84</v>
      </c>
      <c r="N14" s="16" t="s">
        <v>67</v>
      </c>
    </row>
    <row r="15" spans="1:1">
      <c r="A15" s="14" t="s">
        <v>85</v>
      </c>
    </row>
    <row r="16" spans="1:1">
      <c r="A16" s="14" t="s">
        <v>86</v>
      </c>
    </row>
    <row r="17" spans="1:14">
      <c r="A17" s="14" t="s">
        <v>87</v>
      </c>
      <c r="B17" s="15">
        <v>5587</v>
      </c>
      <c r="D17" s="14" t="s">
        <v>88</v>
      </c>
      <c r="E17" s="16" t="s">
        <v>50</v>
      </c>
      <c r="F17" s="15">
        <v>5574</v>
      </c>
      <c r="I17" s="14" t="s">
        <v>89</v>
      </c>
      <c r="J17" s="16" t="s">
        <v>50</v>
      </c>
      <c r="K17" s="15">
        <v>2922</v>
      </c>
      <c r="L17" s="15">
        <v>2771</v>
      </c>
      <c r="M17" s="14" t="s">
        <v>90</v>
      </c>
      <c r="N17" s="16" t="s">
        <v>82</v>
      </c>
    </row>
    <row r="18" spans="1:14">
      <c r="A18" s="14" t="s">
        <v>91</v>
      </c>
      <c r="B18" s="15">
        <v>4090</v>
      </c>
      <c r="C18" s="15">
        <v>113</v>
      </c>
      <c r="D18" s="14" t="s">
        <v>92</v>
      </c>
      <c r="E18" s="16" t="s">
        <v>54</v>
      </c>
      <c r="H18" s="15">
        <v>204</v>
      </c>
      <c r="I18" s="14" t="s">
        <v>93</v>
      </c>
      <c r="J18" s="16" t="s">
        <v>50</v>
      </c>
      <c r="K18" s="15">
        <v>2305</v>
      </c>
      <c r="L18" s="15">
        <v>3241</v>
      </c>
      <c r="M18" s="14" t="s">
        <v>94</v>
      </c>
      <c r="N18" s="16" t="s">
        <v>54</v>
      </c>
    </row>
    <row r="19" spans="1:14">
      <c r="A19" s="14" t="s">
        <v>95</v>
      </c>
      <c r="B19" s="15">
        <v>4949</v>
      </c>
      <c r="C19" s="15">
        <v>80</v>
      </c>
      <c r="D19" s="14" t="s">
        <v>96</v>
      </c>
      <c r="E19" s="16" t="s">
        <v>54</v>
      </c>
      <c r="F19" s="15">
        <v>5320</v>
      </c>
      <c r="I19" s="14" t="s">
        <v>97</v>
      </c>
      <c r="J19" s="16" t="s">
        <v>50</v>
      </c>
      <c r="K19" s="15">
        <v>4880</v>
      </c>
      <c r="L19" s="15">
        <v>617</v>
      </c>
      <c r="M19" s="14" t="s">
        <v>98</v>
      </c>
      <c r="N19" s="16" t="s">
        <v>67</v>
      </c>
    </row>
    <row r="20" spans="1:14">
      <c r="A20" s="14" t="s">
        <v>99</v>
      </c>
      <c r="B20" s="15">
        <v>5157</v>
      </c>
      <c r="C20" s="15">
        <v>184</v>
      </c>
      <c r="D20" s="14" t="s">
        <v>100</v>
      </c>
      <c r="E20" s="16" t="s">
        <v>67</v>
      </c>
      <c r="F20" s="15">
        <v>4319</v>
      </c>
      <c r="H20" s="15">
        <v>95</v>
      </c>
      <c r="I20" s="14" t="s">
        <v>101</v>
      </c>
      <c r="J20" s="16" t="s">
        <v>54</v>
      </c>
      <c r="K20" s="15">
        <v>1943</v>
      </c>
      <c r="L20" s="15">
        <v>3696</v>
      </c>
      <c r="M20" s="14" t="s">
        <v>102</v>
      </c>
      <c r="N20" s="16" t="s">
        <v>103</v>
      </c>
    </row>
    <row r="21" spans="1:14">
      <c r="A21" s="14" t="s">
        <v>104</v>
      </c>
      <c r="B21" s="15">
        <v>5470</v>
      </c>
      <c r="D21" s="14" t="s">
        <v>105</v>
      </c>
      <c r="E21" s="16" t="s">
        <v>50</v>
      </c>
      <c r="H21" s="15">
        <v>200</v>
      </c>
      <c r="I21" s="14" t="s">
        <v>106</v>
      </c>
      <c r="J21" s="16" t="s">
        <v>50</v>
      </c>
      <c r="K21" s="15">
        <v>2940</v>
      </c>
      <c r="L21" s="15">
        <v>2721</v>
      </c>
      <c r="M21" s="14" t="s">
        <v>107</v>
      </c>
      <c r="N21" s="16" t="s">
        <v>46</v>
      </c>
    </row>
    <row r="22" spans="1:1">
      <c r="A22" s="14" t="s">
        <v>108</v>
      </c>
    </row>
    <row r="23" spans="1:1">
      <c r="A23" s="14" t="s">
        <v>109</v>
      </c>
    </row>
    <row r="24" spans="1:14">
      <c r="A24" s="14" t="s">
        <v>110</v>
      </c>
      <c r="B24" s="15">
        <v>4871</v>
      </c>
      <c r="C24" s="15">
        <v>107</v>
      </c>
      <c r="D24" s="14" t="s">
        <v>111</v>
      </c>
      <c r="E24" s="16" t="s">
        <v>67</v>
      </c>
      <c r="F24" s="15">
        <v>5486</v>
      </c>
      <c r="I24" s="14" t="s">
        <v>112</v>
      </c>
      <c r="J24" s="16" t="s">
        <v>50</v>
      </c>
      <c r="K24" s="15">
        <v>1858</v>
      </c>
      <c r="L24" s="15">
        <v>3724</v>
      </c>
      <c r="M24" s="14" t="s">
        <v>113</v>
      </c>
      <c r="N24" s="16" t="s">
        <v>103</v>
      </c>
    </row>
    <row r="25" spans="1:14">
      <c r="A25" s="14" t="s">
        <v>114</v>
      </c>
      <c r="B25" s="15">
        <v>5376</v>
      </c>
      <c r="C25" s="15">
        <v>32</v>
      </c>
      <c r="D25" s="14" t="s">
        <v>115</v>
      </c>
      <c r="E25" s="16" t="s">
        <v>116</v>
      </c>
      <c r="H25" s="15">
        <v>119</v>
      </c>
      <c r="I25" s="14" t="s">
        <v>117</v>
      </c>
      <c r="J25" s="16" t="s">
        <v>50</v>
      </c>
      <c r="K25" s="15">
        <v>3330</v>
      </c>
      <c r="L25" s="15">
        <v>2283</v>
      </c>
      <c r="M25" s="14" t="s">
        <v>118</v>
      </c>
      <c r="N25" s="16" t="s">
        <v>67</v>
      </c>
    </row>
    <row r="26" spans="1:14">
      <c r="A26" s="14" t="s">
        <v>119</v>
      </c>
      <c r="B26" s="15">
        <v>4709</v>
      </c>
      <c r="C26" s="15">
        <v>326</v>
      </c>
      <c r="D26" s="14" t="s">
        <v>120</v>
      </c>
      <c r="E26" s="16" t="s">
        <v>46</v>
      </c>
      <c r="F26" s="15">
        <v>6365</v>
      </c>
      <c r="I26" s="14" t="s">
        <v>121</v>
      </c>
      <c r="J26" s="16" t="s">
        <v>50</v>
      </c>
      <c r="K26" s="15">
        <v>2723</v>
      </c>
      <c r="L26" s="15">
        <v>2722</v>
      </c>
      <c r="M26" s="14" t="s">
        <v>122</v>
      </c>
      <c r="N26" s="16" t="s">
        <v>54</v>
      </c>
    </row>
    <row r="27" spans="1:14">
      <c r="A27" s="14" t="s">
        <v>123</v>
      </c>
      <c r="B27" s="15">
        <v>4003</v>
      </c>
      <c r="C27" s="15">
        <v>123</v>
      </c>
      <c r="D27" s="14" t="s">
        <v>124</v>
      </c>
      <c r="E27" s="16" t="s">
        <v>46</v>
      </c>
      <c r="H27" s="15">
        <v>204</v>
      </c>
      <c r="I27" s="14" t="s">
        <v>125</v>
      </c>
      <c r="J27" s="16" t="s">
        <v>50</v>
      </c>
      <c r="K27" s="15">
        <v>3674</v>
      </c>
      <c r="L27" s="15">
        <v>1901</v>
      </c>
      <c r="M27" s="14" t="s">
        <v>126</v>
      </c>
      <c r="N27" s="16" t="s">
        <v>46</v>
      </c>
    </row>
    <row r="28" spans="1:14">
      <c r="A28" s="14" t="s">
        <v>127</v>
      </c>
      <c r="B28" s="15">
        <v>2845</v>
      </c>
      <c r="C28" s="15">
        <v>288</v>
      </c>
      <c r="D28" s="14" t="s">
        <v>128</v>
      </c>
      <c r="E28" s="16" t="s">
        <v>82</v>
      </c>
      <c r="F28" s="15">
        <v>334</v>
      </c>
      <c r="H28" s="15">
        <v>195</v>
      </c>
      <c r="I28" s="14" t="s">
        <v>129</v>
      </c>
      <c r="J28" s="16" t="s">
        <v>56</v>
      </c>
      <c r="K28" s="15">
        <v>2851</v>
      </c>
      <c r="L28" s="15">
        <v>2661</v>
      </c>
      <c r="M28" s="14" t="s">
        <v>130</v>
      </c>
      <c r="N28" s="16" t="s">
        <v>54</v>
      </c>
    </row>
    <row r="29" spans="1:1">
      <c r="A29" s="14" t="s">
        <v>131</v>
      </c>
    </row>
    <row r="30" spans="1:1">
      <c r="A30" s="14" t="s">
        <v>132</v>
      </c>
    </row>
    <row r="31" spans="1:14">
      <c r="A31" s="14" t="s">
        <v>133</v>
      </c>
      <c r="B31" s="15">
        <v>5301</v>
      </c>
      <c r="C31" s="15">
        <v>31</v>
      </c>
      <c r="D31" s="14" t="s">
        <v>134</v>
      </c>
      <c r="E31" s="16" t="s">
        <v>116</v>
      </c>
      <c r="G31" s="15">
        <v>5155</v>
      </c>
      <c r="I31" s="14" t="s">
        <v>135</v>
      </c>
      <c r="J31" s="16" t="s">
        <v>50</v>
      </c>
      <c r="K31" s="15">
        <v>2442</v>
      </c>
      <c r="L31" s="15">
        <v>3013</v>
      </c>
      <c r="M31" s="14" t="s">
        <v>136</v>
      </c>
      <c r="N31" s="16" t="s">
        <v>54</v>
      </c>
    </row>
    <row r="32" spans="1:14">
      <c r="A32" s="14" t="s">
        <v>137</v>
      </c>
      <c r="B32" s="15">
        <v>4656</v>
      </c>
      <c r="C32" s="15">
        <v>131</v>
      </c>
      <c r="D32" s="14" t="s">
        <v>138</v>
      </c>
      <c r="E32" s="16" t="s">
        <v>54</v>
      </c>
      <c r="H32" s="15">
        <v>195</v>
      </c>
      <c r="I32" s="14" t="s">
        <v>139</v>
      </c>
      <c r="J32" s="16" t="s">
        <v>50</v>
      </c>
      <c r="K32" s="15">
        <v>1546</v>
      </c>
      <c r="L32" s="15">
        <v>3932</v>
      </c>
      <c r="M32" s="14" t="s">
        <v>140</v>
      </c>
      <c r="N32" s="16" t="s">
        <v>103</v>
      </c>
    </row>
    <row r="33" spans="1:14">
      <c r="A33" s="14" t="s">
        <v>141</v>
      </c>
      <c r="B33" s="15">
        <v>2875</v>
      </c>
      <c r="C33" s="15">
        <v>198</v>
      </c>
      <c r="D33" s="14" t="s">
        <v>142</v>
      </c>
      <c r="E33" s="16" t="s">
        <v>54</v>
      </c>
      <c r="F33" s="15">
        <v>5515</v>
      </c>
      <c r="I33" s="14" t="s">
        <v>143</v>
      </c>
      <c r="J33" s="16" t="s">
        <v>50</v>
      </c>
      <c r="K33" s="15">
        <v>2350</v>
      </c>
      <c r="L33" s="15">
        <v>3311</v>
      </c>
      <c r="M33" s="14" t="s">
        <v>144</v>
      </c>
      <c r="N33" s="16" t="s">
        <v>54</v>
      </c>
    </row>
    <row r="34" spans="1:14">
      <c r="A34" s="14" t="s">
        <v>145</v>
      </c>
      <c r="B34" s="15">
        <v>5446</v>
      </c>
      <c r="D34" s="14" t="s">
        <v>146</v>
      </c>
      <c r="E34" s="16" t="s">
        <v>50</v>
      </c>
      <c r="F34" s="15">
        <v>2137</v>
      </c>
      <c r="H34" s="15">
        <v>161</v>
      </c>
      <c r="I34" s="14" t="s">
        <v>147</v>
      </c>
      <c r="J34" s="16" t="s">
        <v>54</v>
      </c>
      <c r="K34" s="15">
        <v>4566</v>
      </c>
      <c r="L34" s="15">
        <v>956</v>
      </c>
      <c r="M34" s="14" t="s">
        <v>148</v>
      </c>
      <c r="N34" s="16" t="s">
        <v>116</v>
      </c>
    </row>
    <row r="35" spans="1:14">
      <c r="A35" s="14" t="s">
        <v>149</v>
      </c>
      <c r="B35" s="16">
        <f t="shared" ref="B35:N35" si="0">SUM(B5:B34)</f>
        <v>103588</v>
      </c>
      <c r="C35" s="16">
        <f t="shared" si="0"/>
        <v>2398</v>
      </c>
      <c r="D35" s="16">
        <f t="shared" si="0"/>
        <v>0</v>
      </c>
      <c r="E35" s="16">
        <f t="shared" si="0"/>
        <v>0</v>
      </c>
      <c r="F35" s="16">
        <f t="shared" si="0"/>
        <v>61125</v>
      </c>
      <c r="G35" s="16">
        <f t="shared" si="0"/>
        <v>5155</v>
      </c>
      <c r="H35" s="16">
        <f t="shared" si="0"/>
        <v>2210</v>
      </c>
      <c r="I35" s="16">
        <f t="shared" si="0"/>
        <v>0</v>
      </c>
      <c r="J35" s="16">
        <f t="shared" si="0"/>
        <v>0</v>
      </c>
      <c r="K35" s="16">
        <f t="shared" si="0"/>
        <v>65035</v>
      </c>
      <c r="L35" s="16">
        <f t="shared" si="0"/>
        <v>57027</v>
      </c>
      <c r="M35" s="16">
        <f t="shared" si="0"/>
        <v>0</v>
      </c>
      <c r="N35" s="16">
        <f t="shared" si="0"/>
        <v>0</v>
      </c>
    </row>
  </sheetData>
  <mergeCells count="18">
    <mergeCell ref="A1:N1"/>
    <mergeCell ref="B2:E2"/>
    <mergeCell ref="F2:J2"/>
    <mergeCell ref="K2:N2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5"/>
  <sheetViews>
    <sheetView workbookViewId="0">
      <selection activeCell="A1" sqref="A1"/>
    </sheetView>
  </sheetViews>
  <sheetFormatPr defaultColWidth="9" defaultRowHeight="13.5" outlineLevelCol="4"/>
  <sheetData>
    <row r="1" ht="51" spans="1:5">
      <c r="A1" s="5" t="s">
        <v>1</v>
      </c>
      <c r="B1" s="5" t="s">
        <v>2</v>
      </c>
      <c r="C1" s="5" t="s">
        <v>150</v>
      </c>
      <c r="D1" s="5" t="s">
        <v>151</v>
      </c>
      <c r="E1" s="5" t="s">
        <v>152</v>
      </c>
    </row>
    <row r="2" spans="1:5">
      <c r="A2" s="11">
        <v>1</v>
      </c>
      <c r="B2" s="11" t="s">
        <v>25</v>
      </c>
      <c r="C2" s="11" t="s">
        <v>153</v>
      </c>
      <c r="D2" s="11" t="s">
        <v>154</v>
      </c>
      <c r="E2" s="11" t="s">
        <v>155</v>
      </c>
    </row>
    <row r="3" spans="1:5">
      <c r="A3" s="11">
        <v>2</v>
      </c>
      <c r="B3" s="11" t="s">
        <v>25</v>
      </c>
      <c r="C3" s="11" t="s">
        <v>156</v>
      </c>
      <c r="D3" s="11" t="s">
        <v>157</v>
      </c>
      <c r="E3" s="11" t="s">
        <v>155</v>
      </c>
    </row>
    <row r="4" spans="1:5">
      <c r="A4" s="11">
        <v>3</v>
      </c>
      <c r="B4" s="11" t="s">
        <v>25</v>
      </c>
      <c r="C4" s="11" t="s">
        <v>158</v>
      </c>
      <c r="D4" s="11" t="s">
        <v>159</v>
      </c>
      <c r="E4" s="11" t="s">
        <v>155</v>
      </c>
    </row>
    <row r="5" spans="1:5">
      <c r="A5" s="11">
        <v>4</v>
      </c>
      <c r="B5" s="11" t="s">
        <v>25</v>
      </c>
      <c r="C5" s="11" t="s">
        <v>160</v>
      </c>
      <c r="D5" s="11" t="s">
        <v>161</v>
      </c>
      <c r="E5" s="11" t="s">
        <v>155</v>
      </c>
    </row>
    <row r="6" spans="1:5">
      <c r="A6" s="11">
        <v>5</v>
      </c>
      <c r="B6" s="11" t="s">
        <v>30</v>
      </c>
      <c r="C6" s="11" t="s">
        <v>153</v>
      </c>
      <c r="D6" s="11" t="s">
        <v>162</v>
      </c>
      <c r="E6" s="11" t="s">
        <v>155</v>
      </c>
    </row>
    <row r="7" spans="1:5">
      <c r="A7" s="11">
        <v>6</v>
      </c>
      <c r="B7" s="11" t="s">
        <v>30</v>
      </c>
      <c r="C7" s="11" t="s">
        <v>156</v>
      </c>
      <c r="D7" s="11" t="s">
        <v>157</v>
      </c>
      <c r="E7" s="11" t="s">
        <v>155</v>
      </c>
    </row>
    <row r="8" spans="1:5">
      <c r="A8" s="11">
        <v>7</v>
      </c>
      <c r="B8" s="11" t="s">
        <v>30</v>
      </c>
      <c r="C8" s="11" t="s">
        <v>158</v>
      </c>
      <c r="D8" s="11" t="s">
        <v>159</v>
      </c>
      <c r="E8" s="11" t="s">
        <v>155</v>
      </c>
    </row>
    <row r="9" spans="1:5">
      <c r="A9" s="11">
        <v>8</v>
      </c>
      <c r="B9" s="11" t="s">
        <v>30</v>
      </c>
      <c r="C9" s="11" t="s">
        <v>160</v>
      </c>
      <c r="D9" s="11" t="s">
        <v>161</v>
      </c>
      <c r="E9" s="11" t="s">
        <v>155</v>
      </c>
    </row>
    <row r="10" spans="1:5">
      <c r="A10" s="11">
        <v>9</v>
      </c>
      <c r="B10" s="11" t="s">
        <v>33</v>
      </c>
      <c r="C10" s="11" t="s">
        <v>153</v>
      </c>
      <c r="D10" s="11" t="s">
        <v>163</v>
      </c>
      <c r="E10" s="11" t="s">
        <v>164</v>
      </c>
    </row>
    <row r="11" spans="1:5">
      <c r="A11" s="11">
        <v>10</v>
      </c>
      <c r="B11" s="11" t="s">
        <v>33</v>
      </c>
      <c r="C11" s="11" t="s">
        <v>156</v>
      </c>
      <c r="D11" s="11" t="s">
        <v>157</v>
      </c>
      <c r="E11" s="11" t="s">
        <v>164</v>
      </c>
    </row>
    <row r="12" spans="1:5">
      <c r="A12" s="11">
        <v>11</v>
      </c>
      <c r="B12" s="11" t="s">
        <v>33</v>
      </c>
      <c r="C12" s="11" t="s">
        <v>158</v>
      </c>
      <c r="D12" s="11" t="s">
        <v>165</v>
      </c>
      <c r="E12" s="11" t="s">
        <v>164</v>
      </c>
    </row>
    <row r="13" spans="1:5">
      <c r="A13" s="11">
        <v>12</v>
      </c>
      <c r="B13" s="11" t="s">
        <v>33</v>
      </c>
      <c r="C13" s="11" t="s">
        <v>160</v>
      </c>
      <c r="D13" s="11" t="s">
        <v>166</v>
      </c>
      <c r="E13" s="11" t="s">
        <v>164</v>
      </c>
    </row>
    <row r="14" spans="1:5">
      <c r="A14" s="11">
        <v>13</v>
      </c>
      <c r="B14" s="11" t="s">
        <v>25</v>
      </c>
      <c r="C14" s="11" t="s">
        <v>153</v>
      </c>
      <c r="D14" s="11" t="s">
        <v>167</v>
      </c>
      <c r="E14" s="11" t="s">
        <v>155</v>
      </c>
    </row>
    <row r="15" spans="1:5">
      <c r="A15" s="11">
        <v>14</v>
      </c>
      <c r="B15" s="11" t="s">
        <v>25</v>
      </c>
      <c r="C15" s="11" t="s">
        <v>156</v>
      </c>
      <c r="D15" s="11" t="s">
        <v>168</v>
      </c>
      <c r="E15" s="11" t="s">
        <v>155</v>
      </c>
    </row>
    <row r="16" spans="1:5">
      <c r="A16" s="11">
        <v>15</v>
      </c>
      <c r="B16" s="11" t="s">
        <v>25</v>
      </c>
      <c r="C16" s="11" t="s">
        <v>158</v>
      </c>
      <c r="D16" s="11" t="s">
        <v>169</v>
      </c>
      <c r="E16" s="11" t="s">
        <v>155</v>
      </c>
    </row>
    <row r="17" spans="1:5">
      <c r="A17" s="11">
        <v>16</v>
      </c>
      <c r="B17" s="11" t="s">
        <v>25</v>
      </c>
      <c r="C17" s="11" t="s">
        <v>160</v>
      </c>
      <c r="D17" s="11" t="s">
        <v>170</v>
      </c>
      <c r="E17" s="11" t="s">
        <v>155</v>
      </c>
    </row>
    <row r="18" spans="1:5">
      <c r="A18" s="11">
        <v>17</v>
      </c>
      <c r="B18" s="11" t="s">
        <v>30</v>
      </c>
      <c r="C18" s="11" t="s">
        <v>153</v>
      </c>
      <c r="D18" s="11" t="s">
        <v>171</v>
      </c>
      <c r="E18" s="11" t="s">
        <v>155</v>
      </c>
    </row>
    <row r="19" spans="1:5">
      <c r="A19" s="11">
        <v>18</v>
      </c>
      <c r="B19" s="11" t="s">
        <v>30</v>
      </c>
      <c r="C19" s="11" t="s">
        <v>156</v>
      </c>
      <c r="D19" s="11" t="s">
        <v>168</v>
      </c>
      <c r="E19" s="11" t="s">
        <v>155</v>
      </c>
    </row>
    <row r="20" spans="1:5">
      <c r="A20" s="11">
        <v>19</v>
      </c>
      <c r="B20" s="11" t="s">
        <v>30</v>
      </c>
      <c r="C20" s="11" t="s">
        <v>158</v>
      </c>
      <c r="D20" s="11" t="s">
        <v>169</v>
      </c>
      <c r="E20" s="11" t="s">
        <v>155</v>
      </c>
    </row>
    <row r="21" spans="1:5">
      <c r="A21" s="11">
        <v>20</v>
      </c>
      <c r="B21" s="11" t="s">
        <v>30</v>
      </c>
      <c r="C21" s="11" t="s">
        <v>160</v>
      </c>
      <c r="D21" s="11" t="s">
        <v>170</v>
      </c>
      <c r="E21" s="11" t="s">
        <v>155</v>
      </c>
    </row>
    <row r="22" spans="1:5">
      <c r="A22" s="11">
        <v>21</v>
      </c>
      <c r="B22" s="11" t="s">
        <v>33</v>
      </c>
      <c r="C22" s="11" t="s">
        <v>153</v>
      </c>
      <c r="D22" s="11" t="s">
        <v>171</v>
      </c>
      <c r="E22" s="11" t="s">
        <v>164</v>
      </c>
    </row>
    <row r="23" spans="1:5">
      <c r="A23" s="11">
        <v>22</v>
      </c>
      <c r="B23" s="11" t="s">
        <v>33</v>
      </c>
      <c r="C23" s="11" t="s">
        <v>156</v>
      </c>
      <c r="D23" s="11" t="s">
        <v>172</v>
      </c>
      <c r="E23" s="11" t="s">
        <v>164</v>
      </c>
    </row>
    <row r="24" spans="1:5">
      <c r="A24" s="11">
        <v>23</v>
      </c>
      <c r="B24" s="11" t="s">
        <v>33</v>
      </c>
      <c r="C24" s="11" t="s">
        <v>158</v>
      </c>
      <c r="D24" s="11" t="s">
        <v>169</v>
      </c>
      <c r="E24" s="11" t="s">
        <v>164</v>
      </c>
    </row>
    <row r="25" spans="1:5">
      <c r="A25" s="11">
        <v>24</v>
      </c>
      <c r="B25" s="11" t="s">
        <v>33</v>
      </c>
      <c r="C25" s="11" t="s">
        <v>160</v>
      </c>
      <c r="D25" s="11" t="s">
        <v>170</v>
      </c>
      <c r="E25" s="11" t="s">
        <v>164</v>
      </c>
    </row>
    <row r="26" spans="1:5">
      <c r="A26" s="11">
        <v>25</v>
      </c>
      <c r="B26" s="11" t="s">
        <v>25</v>
      </c>
      <c r="C26" s="11" t="s">
        <v>153</v>
      </c>
      <c r="D26" s="11" t="s">
        <v>173</v>
      </c>
      <c r="E26" s="11" t="s">
        <v>155</v>
      </c>
    </row>
    <row r="27" spans="1:5">
      <c r="A27" s="11">
        <v>26</v>
      </c>
      <c r="B27" s="11" t="s">
        <v>25</v>
      </c>
      <c r="C27" s="11" t="s">
        <v>156</v>
      </c>
      <c r="D27" s="11" t="s">
        <v>174</v>
      </c>
      <c r="E27" s="11" t="s">
        <v>155</v>
      </c>
    </row>
    <row r="28" spans="1:5">
      <c r="A28" s="11">
        <v>27</v>
      </c>
      <c r="B28" s="11" t="s">
        <v>25</v>
      </c>
      <c r="C28" s="11" t="s">
        <v>158</v>
      </c>
      <c r="D28" s="11" t="s">
        <v>175</v>
      </c>
      <c r="E28" s="11" t="s">
        <v>155</v>
      </c>
    </row>
    <row r="29" spans="1:5">
      <c r="A29" s="11">
        <v>28</v>
      </c>
      <c r="B29" s="11" t="s">
        <v>25</v>
      </c>
      <c r="C29" s="11" t="s">
        <v>160</v>
      </c>
      <c r="D29" s="11" t="s">
        <v>176</v>
      </c>
      <c r="E29" s="11" t="s">
        <v>155</v>
      </c>
    </row>
    <row r="30" spans="1:5">
      <c r="A30" s="11">
        <v>29</v>
      </c>
      <c r="B30" s="11" t="s">
        <v>30</v>
      </c>
      <c r="C30" s="11" t="s">
        <v>153</v>
      </c>
      <c r="D30" s="11" t="s">
        <v>177</v>
      </c>
      <c r="E30" s="11" t="s">
        <v>155</v>
      </c>
    </row>
    <row r="31" spans="1:5">
      <c r="A31" s="11">
        <v>30</v>
      </c>
      <c r="B31" s="11" t="s">
        <v>30</v>
      </c>
      <c r="C31" s="11" t="s">
        <v>156</v>
      </c>
      <c r="D31" s="11" t="s">
        <v>178</v>
      </c>
      <c r="E31" s="11" t="s">
        <v>155</v>
      </c>
    </row>
    <row r="32" spans="1:5">
      <c r="A32" s="11">
        <v>31</v>
      </c>
      <c r="B32" s="11" t="s">
        <v>30</v>
      </c>
      <c r="C32" s="11" t="s">
        <v>158</v>
      </c>
      <c r="D32" s="11" t="s">
        <v>175</v>
      </c>
      <c r="E32" s="11" t="s">
        <v>155</v>
      </c>
    </row>
    <row r="33" spans="1:5">
      <c r="A33" s="11">
        <v>32</v>
      </c>
      <c r="B33" s="11" t="s">
        <v>30</v>
      </c>
      <c r="C33" s="11" t="s">
        <v>160</v>
      </c>
      <c r="D33" s="11" t="s">
        <v>176</v>
      </c>
      <c r="E33" s="11" t="s">
        <v>155</v>
      </c>
    </row>
    <row r="34" spans="1:5">
      <c r="A34" s="11">
        <v>33</v>
      </c>
      <c r="B34" s="11" t="s">
        <v>33</v>
      </c>
      <c r="C34" s="11" t="s">
        <v>153</v>
      </c>
      <c r="D34" s="11" t="s">
        <v>179</v>
      </c>
      <c r="E34" s="11" t="s">
        <v>164</v>
      </c>
    </row>
    <row r="35" spans="1:5">
      <c r="A35" s="11">
        <v>34</v>
      </c>
      <c r="B35" s="11" t="s">
        <v>33</v>
      </c>
      <c r="C35" s="11" t="s">
        <v>156</v>
      </c>
      <c r="D35" s="11" t="s">
        <v>178</v>
      </c>
      <c r="E35" s="11" t="s">
        <v>164</v>
      </c>
    </row>
    <row r="36" spans="1:5">
      <c r="A36" s="11">
        <v>35</v>
      </c>
      <c r="B36" s="11" t="s">
        <v>33</v>
      </c>
      <c r="C36" s="11" t="s">
        <v>158</v>
      </c>
      <c r="D36" s="11" t="s">
        <v>175</v>
      </c>
      <c r="E36" s="11" t="s">
        <v>164</v>
      </c>
    </row>
    <row r="37" spans="1:5">
      <c r="A37" s="11">
        <v>36</v>
      </c>
      <c r="B37" s="11" t="s">
        <v>33</v>
      </c>
      <c r="C37" s="11" t="s">
        <v>160</v>
      </c>
      <c r="D37" s="11" t="s">
        <v>176</v>
      </c>
      <c r="E37" s="11" t="s">
        <v>164</v>
      </c>
    </row>
    <row r="38" spans="1:5">
      <c r="A38" s="11">
        <v>37</v>
      </c>
      <c r="B38" s="11" t="s">
        <v>25</v>
      </c>
      <c r="C38" s="11" t="s">
        <v>153</v>
      </c>
      <c r="D38" s="11" t="s">
        <v>180</v>
      </c>
      <c r="E38" s="11" t="s">
        <v>181</v>
      </c>
    </row>
    <row r="39" spans="1:5">
      <c r="A39" s="11">
        <v>38</v>
      </c>
      <c r="B39" s="11" t="s">
        <v>25</v>
      </c>
      <c r="C39" s="11" t="s">
        <v>156</v>
      </c>
      <c r="D39" s="11" t="s">
        <v>182</v>
      </c>
      <c r="E39" s="11" t="s">
        <v>155</v>
      </c>
    </row>
    <row r="40" spans="1:5">
      <c r="A40" s="11">
        <v>39</v>
      </c>
      <c r="B40" s="11" t="s">
        <v>25</v>
      </c>
      <c r="C40" s="11" t="s">
        <v>158</v>
      </c>
      <c r="D40" s="11" t="s">
        <v>183</v>
      </c>
      <c r="E40" s="11" t="s">
        <v>181</v>
      </c>
    </row>
    <row r="41" spans="1:5">
      <c r="A41" s="11">
        <v>40</v>
      </c>
      <c r="B41" s="11" t="s">
        <v>25</v>
      </c>
      <c r="C41" s="11" t="s">
        <v>160</v>
      </c>
      <c r="D41" s="11" t="s">
        <v>184</v>
      </c>
      <c r="E41" s="11" t="s">
        <v>155</v>
      </c>
    </row>
    <row r="42" spans="1:5">
      <c r="A42" s="11">
        <v>41</v>
      </c>
      <c r="B42" s="11" t="s">
        <v>30</v>
      </c>
      <c r="C42" s="11" t="s">
        <v>153</v>
      </c>
      <c r="D42" s="11" t="s">
        <v>185</v>
      </c>
      <c r="E42" s="11" t="s">
        <v>155</v>
      </c>
    </row>
    <row r="43" spans="1:5">
      <c r="A43" s="11">
        <v>42</v>
      </c>
      <c r="B43" s="11" t="s">
        <v>30</v>
      </c>
      <c r="C43" s="11" t="s">
        <v>156</v>
      </c>
      <c r="D43" s="11" t="s">
        <v>186</v>
      </c>
      <c r="E43" s="11" t="s">
        <v>155</v>
      </c>
    </row>
    <row r="44" spans="1:5">
      <c r="A44" s="11">
        <v>43</v>
      </c>
      <c r="B44" s="11" t="s">
        <v>30</v>
      </c>
      <c r="C44" s="11" t="s">
        <v>158</v>
      </c>
      <c r="D44" s="11" t="s">
        <v>187</v>
      </c>
      <c r="E44" s="11" t="s">
        <v>155</v>
      </c>
    </row>
    <row r="45" spans="1:5">
      <c r="A45" s="11">
        <v>44</v>
      </c>
      <c r="B45" s="11" t="s">
        <v>30</v>
      </c>
      <c r="C45" s="11" t="s">
        <v>160</v>
      </c>
      <c r="D45" s="11" t="s">
        <v>184</v>
      </c>
      <c r="E45" s="11" t="s">
        <v>155</v>
      </c>
    </row>
    <row r="46" spans="1:5">
      <c r="A46" s="11">
        <v>45</v>
      </c>
      <c r="B46" s="11" t="s">
        <v>33</v>
      </c>
      <c r="C46" s="11" t="s">
        <v>153</v>
      </c>
      <c r="D46" s="11" t="s">
        <v>188</v>
      </c>
      <c r="E46" s="11" t="s">
        <v>164</v>
      </c>
    </row>
    <row r="47" spans="1:5">
      <c r="A47" s="11">
        <v>46</v>
      </c>
      <c r="B47" s="11" t="s">
        <v>33</v>
      </c>
      <c r="C47" s="11" t="s">
        <v>156</v>
      </c>
      <c r="D47" s="11" t="s">
        <v>182</v>
      </c>
      <c r="E47" s="11" t="s">
        <v>164</v>
      </c>
    </row>
    <row r="48" spans="1:5">
      <c r="A48" s="11">
        <v>47</v>
      </c>
      <c r="B48" s="11" t="s">
        <v>33</v>
      </c>
      <c r="C48" s="11" t="s">
        <v>158</v>
      </c>
      <c r="D48" s="11" t="s">
        <v>183</v>
      </c>
      <c r="E48" s="11" t="s">
        <v>164</v>
      </c>
    </row>
    <row r="49" spans="1:5">
      <c r="A49" s="11">
        <v>48</v>
      </c>
      <c r="B49" s="11" t="s">
        <v>33</v>
      </c>
      <c r="C49" s="11" t="s">
        <v>160</v>
      </c>
      <c r="D49" s="11" t="s">
        <v>184</v>
      </c>
      <c r="E49" s="11" t="s">
        <v>164</v>
      </c>
    </row>
    <row r="50" spans="1:5">
      <c r="A50" s="11">
        <v>49</v>
      </c>
      <c r="B50" s="11" t="s">
        <v>25</v>
      </c>
      <c r="C50" s="11" t="s">
        <v>153</v>
      </c>
      <c r="D50" s="11" t="s">
        <v>189</v>
      </c>
      <c r="E50" s="11" t="s">
        <v>181</v>
      </c>
    </row>
    <row r="51" spans="1:5">
      <c r="A51" s="11">
        <v>50</v>
      </c>
      <c r="B51" s="11" t="s">
        <v>25</v>
      </c>
      <c r="C51" s="11" t="s">
        <v>156</v>
      </c>
      <c r="D51" s="11" t="s">
        <v>190</v>
      </c>
      <c r="E51" s="11" t="s">
        <v>155</v>
      </c>
    </row>
    <row r="52" spans="1:5">
      <c r="A52" s="11">
        <v>51</v>
      </c>
      <c r="B52" s="11" t="s">
        <v>25</v>
      </c>
      <c r="C52" s="11" t="s">
        <v>158</v>
      </c>
      <c r="D52" s="11" t="s">
        <v>191</v>
      </c>
      <c r="E52" s="11" t="s">
        <v>181</v>
      </c>
    </row>
    <row r="53" spans="1:5">
      <c r="A53" s="11">
        <v>52</v>
      </c>
      <c r="B53" s="11" t="s">
        <v>25</v>
      </c>
      <c r="C53" s="11" t="s">
        <v>160</v>
      </c>
      <c r="D53" s="11" t="s">
        <v>192</v>
      </c>
      <c r="E53" s="11" t="s">
        <v>155</v>
      </c>
    </row>
    <row r="54" spans="1:5">
      <c r="A54" s="11">
        <v>53</v>
      </c>
      <c r="B54" s="11" t="s">
        <v>30</v>
      </c>
      <c r="C54" s="11" t="s">
        <v>153</v>
      </c>
      <c r="D54" s="11" t="s">
        <v>193</v>
      </c>
      <c r="E54" s="11" t="s">
        <v>155</v>
      </c>
    </row>
    <row r="55" spans="1:5">
      <c r="A55" s="11">
        <v>54</v>
      </c>
      <c r="B55" s="11" t="s">
        <v>30</v>
      </c>
      <c r="C55" s="11" t="s">
        <v>156</v>
      </c>
      <c r="D55" s="11" t="s">
        <v>190</v>
      </c>
      <c r="E55" s="11" t="s">
        <v>155</v>
      </c>
    </row>
    <row r="56" spans="1:5">
      <c r="A56" s="11">
        <v>55</v>
      </c>
      <c r="B56" s="11" t="s">
        <v>30</v>
      </c>
      <c r="C56" s="11" t="s">
        <v>158</v>
      </c>
      <c r="D56" s="11" t="s">
        <v>194</v>
      </c>
      <c r="E56" s="11" t="s">
        <v>181</v>
      </c>
    </row>
    <row r="57" spans="1:5">
      <c r="A57" s="11">
        <v>56</v>
      </c>
      <c r="B57" s="11" t="s">
        <v>30</v>
      </c>
      <c r="C57" s="11" t="s">
        <v>160</v>
      </c>
      <c r="D57" s="11" t="s">
        <v>192</v>
      </c>
      <c r="E57" s="11" t="s">
        <v>155</v>
      </c>
    </row>
    <row r="58" spans="1:5">
      <c r="A58" s="11">
        <v>57</v>
      </c>
      <c r="B58" s="11" t="s">
        <v>33</v>
      </c>
      <c r="C58" s="11" t="s">
        <v>153</v>
      </c>
      <c r="D58" s="11" t="s">
        <v>195</v>
      </c>
      <c r="E58" s="11" t="s">
        <v>164</v>
      </c>
    </row>
    <row r="59" spans="1:5">
      <c r="A59" s="11">
        <v>58</v>
      </c>
      <c r="B59" s="11" t="s">
        <v>33</v>
      </c>
      <c r="C59" s="11" t="s">
        <v>156</v>
      </c>
      <c r="D59" s="11" t="s">
        <v>190</v>
      </c>
      <c r="E59" s="11" t="s">
        <v>164</v>
      </c>
    </row>
    <row r="60" spans="1:5">
      <c r="A60" s="11">
        <v>59</v>
      </c>
      <c r="B60" s="11" t="s">
        <v>33</v>
      </c>
      <c r="C60" s="11" t="s">
        <v>158</v>
      </c>
      <c r="D60" s="11" t="s">
        <v>191</v>
      </c>
      <c r="E60" s="11" t="s">
        <v>164</v>
      </c>
    </row>
    <row r="61" spans="1:5">
      <c r="A61" s="11">
        <v>60</v>
      </c>
      <c r="B61" s="11" t="s">
        <v>33</v>
      </c>
      <c r="C61" s="11" t="s">
        <v>160</v>
      </c>
      <c r="D61" s="11" t="s">
        <v>192</v>
      </c>
      <c r="E61" s="11" t="s">
        <v>164</v>
      </c>
    </row>
    <row r="62" spans="1:5">
      <c r="A62" s="11">
        <v>61</v>
      </c>
      <c r="B62" s="11" t="s">
        <v>25</v>
      </c>
      <c r="C62" s="11" t="s">
        <v>153</v>
      </c>
      <c r="D62" s="11" t="s">
        <v>196</v>
      </c>
      <c r="E62" s="11" t="s">
        <v>155</v>
      </c>
    </row>
    <row r="63" spans="1:5">
      <c r="A63" s="11">
        <v>62</v>
      </c>
      <c r="B63" s="11" t="s">
        <v>25</v>
      </c>
      <c r="C63" s="11" t="s">
        <v>156</v>
      </c>
      <c r="D63" s="11" t="s">
        <v>197</v>
      </c>
      <c r="E63" s="11" t="s">
        <v>155</v>
      </c>
    </row>
    <row r="64" spans="1:5">
      <c r="A64" s="11">
        <v>63</v>
      </c>
      <c r="B64" s="11" t="s">
        <v>25</v>
      </c>
      <c r="C64" s="11" t="s">
        <v>158</v>
      </c>
      <c r="D64" s="11" t="s">
        <v>198</v>
      </c>
      <c r="E64" s="11" t="s">
        <v>181</v>
      </c>
    </row>
    <row r="65" spans="1:5">
      <c r="A65" s="11">
        <v>64</v>
      </c>
      <c r="B65" s="11" t="s">
        <v>25</v>
      </c>
      <c r="C65" s="11" t="s">
        <v>160</v>
      </c>
      <c r="D65" s="11" t="s">
        <v>199</v>
      </c>
      <c r="E65" s="11" t="s">
        <v>155</v>
      </c>
    </row>
    <row r="66" spans="1:5">
      <c r="A66" s="11">
        <v>65</v>
      </c>
      <c r="B66" s="11" t="s">
        <v>30</v>
      </c>
      <c r="C66" s="11" t="s">
        <v>153</v>
      </c>
      <c r="D66" s="11" t="s">
        <v>200</v>
      </c>
      <c r="E66" s="11" t="s">
        <v>155</v>
      </c>
    </row>
    <row r="67" spans="1:5">
      <c r="A67" s="11">
        <v>66</v>
      </c>
      <c r="B67" s="11" t="s">
        <v>30</v>
      </c>
      <c r="C67" s="11" t="s">
        <v>156</v>
      </c>
      <c r="D67" s="11" t="s">
        <v>197</v>
      </c>
      <c r="E67" s="11" t="s">
        <v>181</v>
      </c>
    </row>
    <row r="68" spans="1:5">
      <c r="A68" s="11">
        <v>67</v>
      </c>
      <c r="B68" s="11" t="s">
        <v>30</v>
      </c>
      <c r="C68" s="11" t="s">
        <v>158</v>
      </c>
      <c r="D68" s="11" t="s">
        <v>198</v>
      </c>
      <c r="E68" s="11" t="s">
        <v>155</v>
      </c>
    </row>
    <row r="69" spans="1:5">
      <c r="A69" s="11">
        <v>68</v>
      </c>
      <c r="B69" s="11" t="s">
        <v>30</v>
      </c>
      <c r="C69" s="11" t="s">
        <v>160</v>
      </c>
      <c r="D69" s="11" t="s">
        <v>201</v>
      </c>
      <c r="E69" s="11" t="s">
        <v>181</v>
      </c>
    </row>
    <row r="70" spans="1:5">
      <c r="A70" s="11">
        <v>69</v>
      </c>
      <c r="B70" s="11" t="s">
        <v>33</v>
      </c>
      <c r="C70" s="11" t="s">
        <v>153</v>
      </c>
      <c r="D70" s="11" t="s">
        <v>202</v>
      </c>
      <c r="E70" s="11" t="s">
        <v>164</v>
      </c>
    </row>
    <row r="71" spans="1:5">
      <c r="A71" s="11">
        <v>70</v>
      </c>
      <c r="B71" s="11" t="s">
        <v>33</v>
      </c>
      <c r="C71" s="11" t="s">
        <v>156</v>
      </c>
      <c r="D71" s="11" t="s">
        <v>197</v>
      </c>
      <c r="E71" s="11" t="s">
        <v>164</v>
      </c>
    </row>
    <row r="72" spans="1:5">
      <c r="A72" s="11">
        <v>71</v>
      </c>
      <c r="B72" s="11" t="s">
        <v>33</v>
      </c>
      <c r="C72" s="11" t="s">
        <v>158</v>
      </c>
      <c r="D72" s="11" t="s">
        <v>203</v>
      </c>
      <c r="E72" s="11" t="s">
        <v>164</v>
      </c>
    </row>
    <row r="73" spans="1:5">
      <c r="A73" s="11">
        <v>72</v>
      </c>
      <c r="B73" s="11" t="s">
        <v>33</v>
      </c>
      <c r="C73" s="11" t="s">
        <v>160</v>
      </c>
      <c r="D73" s="11" t="s">
        <v>204</v>
      </c>
      <c r="E73" s="11" t="s">
        <v>164</v>
      </c>
    </row>
    <row r="74" spans="1:5">
      <c r="A74" s="11">
        <v>73</v>
      </c>
      <c r="B74" s="11" t="s">
        <v>25</v>
      </c>
      <c r="C74" s="11" t="s">
        <v>153</v>
      </c>
      <c r="D74" s="11" t="s">
        <v>205</v>
      </c>
      <c r="E74" s="11" t="s">
        <v>155</v>
      </c>
    </row>
    <row r="75" spans="1:5">
      <c r="A75" s="11">
        <v>74</v>
      </c>
      <c r="B75" s="11" t="s">
        <v>25</v>
      </c>
      <c r="C75" s="11" t="s">
        <v>156</v>
      </c>
      <c r="D75" s="11" t="s">
        <v>206</v>
      </c>
      <c r="E75" s="11" t="s">
        <v>155</v>
      </c>
    </row>
    <row r="76" spans="1:5">
      <c r="A76" s="11">
        <v>75</v>
      </c>
      <c r="B76" s="11" t="s">
        <v>25</v>
      </c>
      <c r="C76" s="11" t="s">
        <v>158</v>
      </c>
      <c r="D76" s="11" t="s">
        <v>207</v>
      </c>
      <c r="E76" s="11" t="s">
        <v>155</v>
      </c>
    </row>
    <row r="77" spans="1:5">
      <c r="A77" s="11">
        <v>76</v>
      </c>
      <c r="B77" s="11" t="s">
        <v>25</v>
      </c>
      <c r="C77" s="11" t="s">
        <v>160</v>
      </c>
      <c r="D77" s="11" t="s">
        <v>208</v>
      </c>
      <c r="E77" s="11" t="s">
        <v>155</v>
      </c>
    </row>
    <row r="78" spans="1:5">
      <c r="A78" s="11">
        <v>77</v>
      </c>
      <c r="B78" s="11" t="s">
        <v>30</v>
      </c>
      <c r="C78" s="11" t="s">
        <v>153</v>
      </c>
      <c r="D78" s="11" t="s">
        <v>205</v>
      </c>
      <c r="E78" s="11" t="s">
        <v>155</v>
      </c>
    </row>
    <row r="79" spans="1:5">
      <c r="A79" s="11">
        <v>78</v>
      </c>
      <c r="B79" s="11" t="s">
        <v>30</v>
      </c>
      <c r="C79" s="11" t="s">
        <v>156</v>
      </c>
      <c r="D79" s="11" t="s">
        <v>206</v>
      </c>
      <c r="E79" s="11" t="s">
        <v>155</v>
      </c>
    </row>
    <row r="80" spans="1:5">
      <c r="A80" s="11">
        <v>79</v>
      </c>
      <c r="B80" s="11" t="s">
        <v>30</v>
      </c>
      <c r="C80" s="11" t="s">
        <v>158</v>
      </c>
      <c r="D80" s="11" t="s">
        <v>207</v>
      </c>
      <c r="E80" s="11" t="s">
        <v>155</v>
      </c>
    </row>
    <row r="81" spans="1:5">
      <c r="A81" s="11">
        <v>80</v>
      </c>
      <c r="B81" s="11" t="s">
        <v>30</v>
      </c>
      <c r="C81" s="11" t="s">
        <v>160</v>
      </c>
      <c r="D81" s="11" t="s">
        <v>208</v>
      </c>
      <c r="E81" s="11" t="s">
        <v>155</v>
      </c>
    </row>
    <row r="82" spans="1:5">
      <c r="A82" s="11">
        <v>81</v>
      </c>
      <c r="B82" s="11" t="s">
        <v>33</v>
      </c>
      <c r="C82" s="11" t="s">
        <v>153</v>
      </c>
      <c r="D82" s="11" t="s">
        <v>209</v>
      </c>
      <c r="E82" s="11" t="s">
        <v>164</v>
      </c>
    </row>
    <row r="83" spans="1:5">
      <c r="A83" s="11">
        <v>82</v>
      </c>
      <c r="B83" s="11" t="s">
        <v>33</v>
      </c>
      <c r="C83" s="11" t="s">
        <v>156</v>
      </c>
      <c r="D83" s="11" t="s">
        <v>206</v>
      </c>
      <c r="E83" s="11" t="s">
        <v>164</v>
      </c>
    </row>
    <row r="84" spans="1:5">
      <c r="A84" s="11">
        <v>83</v>
      </c>
      <c r="B84" s="11" t="s">
        <v>33</v>
      </c>
      <c r="C84" s="11" t="s">
        <v>158</v>
      </c>
      <c r="D84" s="11" t="s">
        <v>207</v>
      </c>
      <c r="E84" s="11" t="s">
        <v>164</v>
      </c>
    </row>
    <row r="85" spans="1:5">
      <c r="A85" s="11">
        <v>84</v>
      </c>
      <c r="B85" s="11" t="s">
        <v>33</v>
      </c>
      <c r="C85" s="11" t="s">
        <v>160</v>
      </c>
      <c r="D85" s="11" t="s">
        <v>208</v>
      </c>
      <c r="E85" s="11" t="s">
        <v>164</v>
      </c>
    </row>
    <row r="86" spans="1:5">
      <c r="A86" s="11">
        <v>85</v>
      </c>
      <c r="B86" s="11" t="s">
        <v>25</v>
      </c>
      <c r="C86" s="11" t="s">
        <v>153</v>
      </c>
      <c r="D86" s="11" t="s">
        <v>210</v>
      </c>
      <c r="E86" s="11" t="s">
        <v>155</v>
      </c>
    </row>
    <row r="87" spans="1:5">
      <c r="A87" s="11">
        <v>86</v>
      </c>
      <c r="B87" s="11" t="s">
        <v>25</v>
      </c>
      <c r="C87" s="11" t="s">
        <v>156</v>
      </c>
      <c r="D87" s="11" t="s">
        <v>211</v>
      </c>
      <c r="E87" s="11" t="s">
        <v>155</v>
      </c>
    </row>
    <row r="88" spans="1:5">
      <c r="A88" s="11">
        <v>87</v>
      </c>
      <c r="B88" s="11" t="s">
        <v>25</v>
      </c>
      <c r="C88" s="11" t="s">
        <v>158</v>
      </c>
      <c r="D88" s="11" t="s">
        <v>212</v>
      </c>
      <c r="E88" s="11" t="s">
        <v>155</v>
      </c>
    </row>
    <row r="89" spans="1:5">
      <c r="A89" s="11">
        <v>88</v>
      </c>
      <c r="B89" s="11" t="s">
        <v>25</v>
      </c>
      <c r="C89" s="11" t="s">
        <v>160</v>
      </c>
      <c r="D89" s="11" t="s">
        <v>213</v>
      </c>
      <c r="E89" s="11" t="s">
        <v>155</v>
      </c>
    </row>
    <row r="90" spans="1:5">
      <c r="A90" s="11">
        <v>89</v>
      </c>
      <c r="B90" s="11" t="s">
        <v>30</v>
      </c>
      <c r="C90" s="11" t="s">
        <v>153</v>
      </c>
      <c r="D90" s="11" t="s">
        <v>210</v>
      </c>
      <c r="E90" s="11" t="s">
        <v>155</v>
      </c>
    </row>
    <row r="91" spans="1:5">
      <c r="A91" s="11">
        <v>90</v>
      </c>
      <c r="B91" s="11" t="s">
        <v>30</v>
      </c>
      <c r="C91" s="11" t="s">
        <v>156</v>
      </c>
      <c r="D91" s="11" t="s">
        <v>211</v>
      </c>
      <c r="E91" s="11" t="s">
        <v>155</v>
      </c>
    </row>
    <row r="92" spans="1:5">
      <c r="A92" s="11">
        <v>91</v>
      </c>
      <c r="B92" s="11" t="s">
        <v>30</v>
      </c>
      <c r="C92" s="11" t="s">
        <v>158</v>
      </c>
      <c r="D92" s="11" t="s">
        <v>214</v>
      </c>
      <c r="E92" s="11" t="s">
        <v>155</v>
      </c>
    </row>
    <row r="93" spans="1:5">
      <c r="A93" s="11">
        <v>92</v>
      </c>
      <c r="B93" s="11" t="s">
        <v>30</v>
      </c>
      <c r="C93" s="11" t="s">
        <v>160</v>
      </c>
      <c r="D93" s="11" t="s">
        <v>213</v>
      </c>
      <c r="E93" s="11" t="s">
        <v>155</v>
      </c>
    </row>
    <row r="94" spans="1:5">
      <c r="A94" s="11">
        <v>93</v>
      </c>
      <c r="B94" s="11" t="s">
        <v>33</v>
      </c>
      <c r="C94" s="11" t="s">
        <v>153</v>
      </c>
      <c r="D94" s="11" t="s">
        <v>210</v>
      </c>
      <c r="E94" s="11" t="s">
        <v>164</v>
      </c>
    </row>
    <row r="95" spans="1:5">
      <c r="A95" s="11">
        <v>94</v>
      </c>
      <c r="B95" s="11" t="s">
        <v>33</v>
      </c>
      <c r="C95" s="11" t="s">
        <v>156</v>
      </c>
      <c r="D95" s="11" t="s">
        <v>211</v>
      </c>
      <c r="E95" s="11" t="s">
        <v>164</v>
      </c>
    </row>
    <row r="96" spans="1:5">
      <c r="A96" s="11">
        <v>95</v>
      </c>
      <c r="B96" s="11" t="s">
        <v>33</v>
      </c>
      <c r="C96" s="11" t="s">
        <v>158</v>
      </c>
      <c r="D96" s="11" t="s">
        <v>214</v>
      </c>
      <c r="E96" s="11" t="s">
        <v>164</v>
      </c>
    </row>
    <row r="97" spans="1:5">
      <c r="A97" s="11">
        <v>96</v>
      </c>
      <c r="B97" s="11" t="s">
        <v>33</v>
      </c>
      <c r="C97" s="11" t="s">
        <v>160</v>
      </c>
      <c r="D97" s="11" t="s">
        <v>213</v>
      </c>
      <c r="E97" s="11" t="s">
        <v>164</v>
      </c>
    </row>
    <row r="98" spans="1:5">
      <c r="A98" s="11">
        <v>97</v>
      </c>
      <c r="B98" s="11" t="s">
        <v>25</v>
      </c>
      <c r="C98" s="11" t="s">
        <v>153</v>
      </c>
      <c r="D98" s="11" t="s">
        <v>215</v>
      </c>
      <c r="E98" s="11" t="s">
        <v>181</v>
      </c>
    </row>
    <row r="99" spans="1:5">
      <c r="A99" s="11">
        <v>98</v>
      </c>
      <c r="B99" s="11" t="s">
        <v>25</v>
      </c>
      <c r="C99" s="11" t="s">
        <v>156</v>
      </c>
      <c r="D99" s="11" t="s">
        <v>216</v>
      </c>
      <c r="E99" s="11" t="s">
        <v>181</v>
      </c>
    </row>
    <row r="100" spans="1:5">
      <c r="A100" s="11">
        <v>99</v>
      </c>
      <c r="B100" s="11" t="s">
        <v>25</v>
      </c>
      <c r="C100" s="11" t="s">
        <v>158</v>
      </c>
      <c r="D100" s="11" t="s">
        <v>217</v>
      </c>
      <c r="E100" s="11" t="s">
        <v>155</v>
      </c>
    </row>
    <row r="101" spans="1:5">
      <c r="A101" s="11">
        <v>100</v>
      </c>
      <c r="B101" s="11" t="s">
        <v>25</v>
      </c>
      <c r="C101" s="11" t="s">
        <v>160</v>
      </c>
      <c r="D101" s="11" t="s">
        <v>218</v>
      </c>
      <c r="E101" s="11" t="s">
        <v>181</v>
      </c>
    </row>
    <row r="102" spans="1:5">
      <c r="A102" s="11">
        <v>101</v>
      </c>
      <c r="B102" s="11" t="s">
        <v>30</v>
      </c>
      <c r="C102" s="11" t="s">
        <v>153</v>
      </c>
      <c r="D102" s="11" t="s">
        <v>219</v>
      </c>
      <c r="E102" s="11" t="s">
        <v>155</v>
      </c>
    </row>
    <row r="103" spans="1:5">
      <c r="A103" s="11">
        <v>102</v>
      </c>
      <c r="B103" s="11" t="s">
        <v>30</v>
      </c>
      <c r="C103" s="11" t="s">
        <v>156</v>
      </c>
      <c r="D103" s="11" t="s">
        <v>216</v>
      </c>
      <c r="E103" s="11" t="s">
        <v>155</v>
      </c>
    </row>
    <row r="104" spans="1:5">
      <c r="A104" s="11">
        <v>103</v>
      </c>
      <c r="B104" s="11" t="s">
        <v>30</v>
      </c>
      <c r="C104" s="11" t="s">
        <v>158</v>
      </c>
      <c r="D104" s="11" t="s">
        <v>220</v>
      </c>
      <c r="E104" s="11" t="s">
        <v>155</v>
      </c>
    </row>
    <row r="105" spans="1:5">
      <c r="A105" s="11">
        <v>104</v>
      </c>
      <c r="B105" s="11" t="s">
        <v>30</v>
      </c>
      <c r="C105" s="11" t="s">
        <v>160</v>
      </c>
      <c r="D105" s="11" t="s">
        <v>221</v>
      </c>
      <c r="E105" s="11" t="s">
        <v>155</v>
      </c>
    </row>
    <row r="106" spans="1:5">
      <c r="A106" s="11">
        <v>105</v>
      </c>
      <c r="B106" s="11" t="s">
        <v>33</v>
      </c>
      <c r="C106" s="11" t="s">
        <v>153</v>
      </c>
      <c r="D106" s="11" t="s">
        <v>215</v>
      </c>
      <c r="E106" s="11" t="s">
        <v>164</v>
      </c>
    </row>
    <row r="107" spans="1:5">
      <c r="A107" s="11">
        <v>106</v>
      </c>
      <c r="B107" s="11" t="s">
        <v>33</v>
      </c>
      <c r="C107" s="11" t="s">
        <v>156</v>
      </c>
      <c r="D107" s="11" t="s">
        <v>216</v>
      </c>
      <c r="E107" s="11" t="s">
        <v>164</v>
      </c>
    </row>
    <row r="108" spans="1:5">
      <c r="A108" s="11">
        <v>107</v>
      </c>
      <c r="B108" s="11" t="s">
        <v>33</v>
      </c>
      <c r="C108" s="11" t="s">
        <v>158</v>
      </c>
      <c r="D108" s="11" t="s">
        <v>217</v>
      </c>
      <c r="E108" s="11" t="s">
        <v>164</v>
      </c>
    </row>
    <row r="109" spans="1:5">
      <c r="A109" s="11">
        <v>108</v>
      </c>
      <c r="B109" s="11" t="s">
        <v>33</v>
      </c>
      <c r="C109" s="11" t="s">
        <v>160</v>
      </c>
      <c r="D109" s="11" t="s">
        <v>221</v>
      </c>
      <c r="E109" s="11" t="s">
        <v>164</v>
      </c>
    </row>
    <row r="110" spans="1:5">
      <c r="A110" s="11">
        <v>109</v>
      </c>
      <c r="B110" s="11" t="s">
        <v>25</v>
      </c>
      <c r="C110" s="11" t="s">
        <v>153</v>
      </c>
      <c r="D110" s="11" t="s">
        <v>222</v>
      </c>
      <c r="E110" s="11" t="s">
        <v>181</v>
      </c>
    </row>
    <row r="111" spans="1:5">
      <c r="A111" s="11">
        <v>110</v>
      </c>
      <c r="B111" s="11" t="s">
        <v>25</v>
      </c>
      <c r="C111" s="11" t="s">
        <v>156</v>
      </c>
      <c r="D111" s="11" t="s">
        <v>223</v>
      </c>
      <c r="E111" s="11" t="s">
        <v>181</v>
      </c>
    </row>
    <row r="112" spans="1:5">
      <c r="A112" s="11">
        <v>111</v>
      </c>
      <c r="B112" s="11" t="s">
        <v>25</v>
      </c>
      <c r="C112" s="11" t="s">
        <v>158</v>
      </c>
      <c r="D112" s="11" t="s">
        <v>224</v>
      </c>
      <c r="E112" s="11" t="s">
        <v>181</v>
      </c>
    </row>
    <row r="113" spans="1:5">
      <c r="A113" s="11">
        <v>112</v>
      </c>
      <c r="B113" s="11" t="s">
        <v>25</v>
      </c>
      <c r="C113" s="11" t="s">
        <v>160</v>
      </c>
      <c r="D113" s="11" t="s">
        <v>225</v>
      </c>
      <c r="E113" s="11" t="s">
        <v>181</v>
      </c>
    </row>
    <row r="114" spans="1:5">
      <c r="A114" s="11">
        <v>113</v>
      </c>
      <c r="B114" s="11" t="s">
        <v>30</v>
      </c>
      <c r="C114" s="11" t="s">
        <v>153</v>
      </c>
      <c r="D114" s="11" t="s">
        <v>226</v>
      </c>
      <c r="E114" s="11" t="s">
        <v>155</v>
      </c>
    </row>
    <row r="115" spans="1:5">
      <c r="A115" s="11">
        <v>114</v>
      </c>
      <c r="B115" s="11" t="s">
        <v>30</v>
      </c>
      <c r="C115" s="11" t="s">
        <v>156</v>
      </c>
      <c r="D115" s="11" t="s">
        <v>223</v>
      </c>
      <c r="E115" s="11" t="s">
        <v>155</v>
      </c>
    </row>
    <row r="116" spans="1:5">
      <c r="A116" s="11">
        <v>115</v>
      </c>
      <c r="B116" s="11" t="s">
        <v>30</v>
      </c>
      <c r="C116" s="11" t="s">
        <v>158</v>
      </c>
      <c r="D116" s="11" t="s">
        <v>224</v>
      </c>
      <c r="E116" s="11" t="s">
        <v>155</v>
      </c>
    </row>
    <row r="117" spans="1:5">
      <c r="A117" s="11">
        <v>116</v>
      </c>
      <c r="B117" s="11" t="s">
        <v>30</v>
      </c>
      <c r="C117" s="11" t="s">
        <v>160</v>
      </c>
      <c r="D117" s="11" t="s">
        <v>227</v>
      </c>
      <c r="E117" s="11" t="s">
        <v>155</v>
      </c>
    </row>
    <row r="118" spans="1:5">
      <c r="A118" s="11">
        <v>117</v>
      </c>
      <c r="B118" s="11" t="s">
        <v>33</v>
      </c>
      <c r="C118" s="11" t="s">
        <v>153</v>
      </c>
      <c r="D118" s="11" t="s">
        <v>228</v>
      </c>
      <c r="E118" s="11" t="s">
        <v>164</v>
      </c>
    </row>
    <row r="119" spans="1:5">
      <c r="A119" s="11">
        <v>118</v>
      </c>
      <c r="B119" s="11" t="s">
        <v>33</v>
      </c>
      <c r="C119" s="11" t="s">
        <v>156</v>
      </c>
      <c r="D119" s="11" t="s">
        <v>223</v>
      </c>
      <c r="E119" s="11" t="s">
        <v>164</v>
      </c>
    </row>
    <row r="120" spans="1:5">
      <c r="A120" s="11">
        <v>119</v>
      </c>
      <c r="B120" s="11" t="s">
        <v>33</v>
      </c>
      <c r="C120" s="11" t="s">
        <v>158</v>
      </c>
      <c r="D120" s="11" t="s">
        <v>224</v>
      </c>
      <c r="E120" s="11" t="s">
        <v>164</v>
      </c>
    </row>
    <row r="121" spans="1:5">
      <c r="A121" s="11">
        <v>120</v>
      </c>
      <c r="B121" s="11" t="s">
        <v>33</v>
      </c>
      <c r="C121" s="11" t="s">
        <v>160</v>
      </c>
      <c r="D121" s="11" t="s">
        <v>225</v>
      </c>
      <c r="E121" s="11" t="s">
        <v>164</v>
      </c>
    </row>
    <row r="122" spans="1:5">
      <c r="A122" s="11">
        <v>121</v>
      </c>
      <c r="B122" s="11" t="s">
        <v>25</v>
      </c>
      <c r="C122" s="11" t="s">
        <v>153</v>
      </c>
      <c r="D122" s="11" t="s">
        <v>229</v>
      </c>
      <c r="E122" s="11" t="s">
        <v>155</v>
      </c>
    </row>
    <row r="123" spans="1:5">
      <c r="A123" s="11">
        <v>122</v>
      </c>
      <c r="B123" s="11" t="s">
        <v>25</v>
      </c>
      <c r="C123" s="11" t="s">
        <v>156</v>
      </c>
      <c r="D123" s="11" t="s">
        <v>230</v>
      </c>
      <c r="E123" s="11" t="s">
        <v>155</v>
      </c>
    </row>
    <row r="124" spans="1:5">
      <c r="A124" s="11">
        <v>123</v>
      </c>
      <c r="B124" s="11" t="s">
        <v>25</v>
      </c>
      <c r="C124" s="11" t="s">
        <v>158</v>
      </c>
      <c r="D124" s="11" t="s">
        <v>231</v>
      </c>
      <c r="E124" s="11" t="s">
        <v>155</v>
      </c>
    </row>
    <row r="125" spans="1:5">
      <c r="A125" s="11">
        <v>124</v>
      </c>
      <c r="B125" s="11" t="s">
        <v>25</v>
      </c>
      <c r="C125" s="11" t="s">
        <v>160</v>
      </c>
      <c r="D125" s="11" t="s">
        <v>232</v>
      </c>
      <c r="E125" s="11" t="s">
        <v>181</v>
      </c>
    </row>
    <row r="126" spans="1:5">
      <c r="A126" s="11">
        <v>125</v>
      </c>
      <c r="B126" s="11" t="s">
        <v>30</v>
      </c>
      <c r="C126" s="11" t="s">
        <v>153</v>
      </c>
      <c r="D126" s="11" t="s">
        <v>233</v>
      </c>
      <c r="E126" s="11" t="s">
        <v>155</v>
      </c>
    </row>
    <row r="127" spans="1:5">
      <c r="A127" s="11">
        <v>126</v>
      </c>
      <c r="B127" s="11" t="s">
        <v>30</v>
      </c>
      <c r="C127" s="11" t="s">
        <v>156</v>
      </c>
      <c r="D127" s="11" t="s">
        <v>234</v>
      </c>
      <c r="E127" s="11" t="s">
        <v>155</v>
      </c>
    </row>
    <row r="128" spans="1:5">
      <c r="A128" s="11">
        <v>127</v>
      </c>
      <c r="B128" s="11" t="s">
        <v>30</v>
      </c>
      <c r="C128" s="11" t="s">
        <v>158</v>
      </c>
      <c r="D128" s="11" t="s">
        <v>231</v>
      </c>
      <c r="E128" s="11" t="s">
        <v>155</v>
      </c>
    </row>
    <row r="129" spans="1:5">
      <c r="A129" s="11">
        <v>128</v>
      </c>
      <c r="B129" s="11" t="s">
        <v>30</v>
      </c>
      <c r="C129" s="11" t="s">
        <v>160</v>
      </c>
      <c r="D129" s="11" t="s">
        <v>235</v>
      </c>
      <c r="E129" s="11" t="s">
        <v>155</v>
      </c>
    </row>
    <row r="130" spans="1:5">
      <c r="A130" s="11">
        <v>129</v>
      </c>
      <c r="B130" s="11" t="s">
        <v>33</v>
      </c>
      <c r="C130" s="11" t="s">
        <v>153</v>
      </c>
      <c r="D130" s="11" t="s">
        <v>236</v>
      </c>
      <c r="E130" s="11" t="s">
        <v>164</v>
      </c>
    </row>
    <row r="131" spans="1:5">
      <c r="A131" s="11">
        <v>130</v>
      </c>
      <c r="B131" s="11" t="s">
        <v>33</v>
      </c>
      <c r="C131" s="11" t="s">
        <v>156</v>
      </c>
      <c r="D131" s="11" t="s">
        <v>237</v>
      </c>
      <c r="E131" s="11" t="s">
        <v>164</v>
      </c>
    </row>
    <row r="132" spans="1:5">
      <c r="A132" s="11">
        <v>131</v>
      </c>
      <c r="B132" s="11" t="s">
        <v>33</v>
      </c>
      <c r="C132" s="11" t="s">
        <v>158</v>
      </c>
      <c r="D132" s="11" t="s">
        <v>238</v>
      </c>
      <c r="E132" s="11" t="s">
        <v>164</v>
      </c>
    </row>
    <row r="133" spans="1:5">
      <c r="A133" s="11">
        <v>132</v>
      </c>
      <c r="B133" s="11" t="s">
        <v>33</v>
      </c>
      <c r="C133" s="11" t="s">
        <v>160</v>
      </c>
      <c r="D133" s="11" t="s">
        <v>235</v>
      </c>
      <c r="E133" s="11" t="s">
        <v>164</v>
      </c>
    </row>
    <row r="134" spans="1:5">
      <c r="A134" s="11">
        <v>133</v>
      </c>
      <c r="B134" s="11" t="s">
        <v>25</v>
      </c>
      <c r="C134" s="11" t="s">
        <v>153</v>
      </c>
      <c r="D134" s="11" t="s">
        <v>239</v>
      </c>
      <c r="E134" s="11" t="s">
        <v>155</v>
      </c>
    </row>
    <row r="135" spans="1:5">
      <c r="A135" s="11">
        <v>134</v>
      </c>
      <c r="B135" s="11" t="s">
        <v>25</v>
      </c>
      <c r="C135" s="11" t="s">
        <v>156</v>
      </c>
      <c r="D135" s="11" t="s">
        <v>240</v>
      </c>
      <c r="E135" s="11" t="s">
        <v>181</v>
      </c>
    </row>
    <row r="136" spans="1:5">
      <c r="A136" s="11">
        <v>135</v>
      </c>
      <c r="B136" s="11" t="s">
        <v>25</v>
      </c>
      <c r="C136" s="11" t="s">
        <v>158</v>
      </c>
      <c r="D136" s="11" t="s">
        <v>241</v>
      </c>
      <c r="E136" s="11" t="s">
        <v>181</v>
      </c>
    </row>
    <row r="137" spans="1:5">
      <c r="A137" s="11">
        <v>136</v>
      </c>
      <c r="B137" s="11" t="s">
        <v>25</v>
      </c>
      <c r="C137" s="11" t="s">
        <v>160</v>
      </c>
      <c r="D137" s="11" t="s">
        <v>242</v>
      </c>
      <c r="E137" s="11" t="s">
        <v>155</v>
      </c>
    </row>
    <row r="138" spans="1:5">
      <c r="A138" s="11">
        <v>137</v>
      </c>
      <c r="B138" s="11" t="s">
        <v>30</v>
      </c>
      <c r="C138" s="11" t="s">
        <v>153</v>
      </c>
      <c r="D138" s="11" t="s">
        <v>243</v>
      </c>
      <c r="E138" s="11" t="s">
        <v>155</v>
      </c>
    </row>
    <row r="139" spans="1:5">
      <c r="A139" s="11">
        <v>138</v>
      </c>
      <c r="B139" s="11" t="s">
        <v>30</v>
      </c>
      <c r="C139" s="11" t="s">
        <v>156</v>
      </c>
      <c r="D139" s="11" t="s">
        <v>240</v>
      </c>
      <c r="E139" s="11" t="s">
        <v>155</v>
      </c>
    </row>
    <row r="140" spans="1:5">
      <c r="A140" s="11">
        <v>139</v>
      </c>
      <c r="B140" s="11" t="s">
        <v>30</v>
      </c>
      <c r="C140" s="11" t="s">
        <v>158</v>
      </c>
      <c r="D140" s="11" t="s">
        <v>241</v>
      </c>
      <c r="E140" s="11" t="s">
        <v>155</v>
      </c>
    </row>
    <row r="141" spans="1:5">
      <c r="A141" s="11">
        <v>140</v>
      </c>
      <c r="B141" s="11" t="s">
        <v>30</v>
      </c>
      <c r="C141" s="11" t="s">
        <v>160</v>
      </c>
      <c r="D141" s="11" t="s">
        <v>242</v>
      </c>
      <c r="E141" s="11" t="s">
        <v>155</v>
      </c>
    </row>
    <row r="142" spans="1:5">
      <c r="A142" s="11">
        <v>141</v>
      </c>
      <c r="B142" s="11" t="s">
        <v>33</v>
      </c>
      <c r="C142" s="11" t="s">
        <v>153</v>
      </c>
      <c r="D142" s="11" t="s">
        <v>243</v>
      </c>
      <c r="E142" s="11" t="s">
        <v>164</v>
      </c>
    </row>
    <row r="143" spans="1:5">
      <c r="A143" s="11">
        <v>142</v>
      </c>
      <c r="B143" s="11" t="s">
        <v>33</v>
      </c>
      <c r="C143" s="11" t="s">
        <v>156</v>
      </c>
      <c r="D143" s="11" t="s">
        <v>240</v>
      </c>
      <c r="E143" s="11" t="s">
        <v>164</v>
      </c>
    </row>
    <row r="144" spans="1:5">
      <c r="A144" s="11">
        <v>143</v>
      </c>
      <c r="B144" s="11" t="s">
        <v>33</v>
      </c>
      <c r="C144" s="11" t="s">
        <v>158</v>
      </c>
      <c r="D144" s="11" t="s">
        <v>241</v>
      </c>
      <c r="E144" s="11" t="s">
        <v>164</v>
      </c>
    </row>
    <row r="145" spans="1:5">
      <c r="A145" s="11">
        <v>144</v>
      </c>
      <c r="B145" s="11" t="s">
        <v>33</v>
      </c>
      <c r="C145" s="11" t="s">
        <v>160</v>
      </c>
      <c r="D145" s="11" t="s">
        <v>244</v>
      </c>
      <c r="E145" s="11" t="s">
        <v>164</v>
      </c>
    </row>
    <row r="146" spans="1:5">
      <c r="A146" s="11">
        <v>145</v>
      </c>
      <c r="B146" s="11" t="s">
        <v>25</v>
      </c>
      <c r="C146" s="11" t="s">
        <v>153</v>
      </c>
      <c r="D146" s="11" t="s">
        <v>245</v>
      </c>
      <c r="E146" s="11" t="s">
        <v>155</v>
      </c>
    </row>
    <row r="147" spans="1:5">
      <c r="A147" s="11">
        <v>146</v>
      </c>
      <c r="B147" s="11" t="s">
        <v>25</v>
      </c>
      <c r="C147" s="11" t="s">
        <v>156</v>
      </c>
      <c r="D147" s="11" t="s">
        <v>246</v>
      </c>
      <c r="E147" s="11" t="s">
        <v>155</v>
      </c>
    </row>
    <row r="148" spans="1:5">
      <c r="A148" s="11">
        <v>147</v>
      </c>
      <c r="B148" s="11" t="s">
        <v>25</v>
      </c>
      <c r="C148" s="11" t="s">
        <v>158</v>
      </c>
      <c r="D148" s="11" t="s">
        <v>247</v>
      </c>
      <c r="E148" s="11" t="s">
        <v>155</v>
      </c>
    </row>
    <row r="149" spans="1:5">
      <c r="A149" s="11">
        <v>148</v>
      </c>
      <c r="B149" s="11" t="s">
        <v>25</v>
      </c>
      <c r="C149" s="11" t="s">
        <v>160</v>
      </c>
      <c r="D149" s="11" t="s">
        <v>248</v>
      </c>
      <c r="E149" s="11" t="s">
        <v>155</v>
      </c>
    </row>
    <row r="150" spans="1:5">
      <c r="A150" s="11">
        <v>149</v>
      </c>
      <c r="B150" s="11" t="s">
        <v>30</v>
      </c>
      <c r="C150" s="11" t="s">
        <v>153</v>
      </c>
      <c r="D150" s="11" t="s">
        <v>249</v>
      </c>
      <c r="E150" s="11" t="s">
        <v>155</v>
      </c>
    </row>
    <row r="151" spans="1:5">
      <c r="A151" s="11">
        <v>150</v>
      </c>
      <c r="B151" s="11" t="s">
        <v>30</v>
      </c>
      <c r="C151" s="11" t="s">
        <v>156</v>
      </c>
      <c r="D151" s="11" t="s">
        <v>250</v>
      </c>
      <c r="E151" s="11" t="s">
        <v>155</v>
      </c>
    </row>
    <row r="152" spans="1:5">
      <c r="A152" s="11">
        <v>151</v>
      </c>
      <c r="B152" s="11" t="s">
        <v>30</v>
      </c>
      <c r="C152" s="11" t="s">
        <v>158</v>
      </c>
      <c r="D152" s="11" t="s">
        <v>247</v>
      </c>
      <c r="E152" s="11" t="s">
        <v>181</v>
      </c>
    </row>
    <row r="153" spans="1:5">
      <c r="A153" s="11">
        <v>152</v>
      </c>
      <c r="B153" s="11" t="s">
        <v>30</v>
      </c>
      <c r="C153" s="11" t="s">
        <v>160</v>
      </c>
      <c r="D153" s="11" t="s">
        <v>248</v>
      </c>
      <c r="E153" s="11" t="s">
        <v>155</v>
      </c>
    </row>
    <row r="154" spans="1:5">
      <c r="A154" s="11">
        <v>153</v>
      </c>
      <c r="B154" s="11" t="s">
        <v>33</v>
      </c>
      <c r="C154" s="11" t="s">
        <v>153</v>
      </c>
      <c r="D154" s="11" t="s">
        <v>251</v>
      </c>
      <c r="E154" s="11" t="s">
        <v>164</v>
      </c>
    </row>
    <row r="155" spans="1:5">
      <c r="A155" s="11">
        <v>154</v>
      </c>
      <c r="B155" s="11" t="s">
        <v>33</v>
      </c>
      <c r="C155" s="11" t="s">
        <v>156</v>
      </c>
      <c r="D155" s="11" t="s">
        <v>250</v>
      </c>
      <c r="E155" s="11" t="s">
        <v>164</v>
      </c>
    </row>
    <row r="156" spans="1:5">
      <c r="A156" s="11">
        <v>155</v>
      </c>
      <c r="B156" s="11" t="s">
        <v>33</v>
      </c>
      <c r="C156" s="11" t="s">
        <v>158</v>
      </c>
      <c r="D156" s="11" t="s">
        <v>247</v>
      </c>
      <c r="E156" s="11" t="s">
        <v>164</v>
      </c>
    </row>
    <row r="157" spans="1:5">
      <c r="A157" s="11">
        <v>156</v>
      </c>
      <c r="B157" s="11" t="s">
        <v>33</v>
      </c>
      <c r="C157" s="11" t="s">
        <v>160</v>
      </c>
      <c r="D157" s="11" t="s">
        <v>248</v>
      </c>
      <c r="E157" s="11" t="s">
        <v>164</v>
      </c>
    </row>
    <row r="158" spans="1:5">
      <c r="A158" s="11">
        <v>157</v>
      </c>
      <c r="B158" s="11" t="s">
        <v>25</v>
      </c>
      <c r="C158" s="11" t="s">
        <v>153</v>
      </c>
      <c r="D158" s="11" t="s">
        <v>252</v>
      </c>
      <c r="E158" s="11" t="s">
        <v>155</v>
      </c>
    </row>
    <row r="159" spans="1:5">
      <c r="A159" s="11">
        <v>158</v>
      </c>
      <c r="B159" s="11" t="s">
        <v>25</v>
      </c>
      <c r="C159" s="11" t="s">
        <v>156</v>
      </c>
      <c r="D159" s="11" t="s">
        <v>253</v>
      </c>
      <c r="E159" s="11" t="s">
        <v>155</v>
      </c>
    </row>
    <row r="160" spans="1:5">
      <c r="A160" s="11">
        <v>159</v>
      </c>
      <c r="B160" s="11" t="s">
        <v>25</v>
      </c>
      <c r="C160" s="11" t="s">
        <v>158</v>
      </c>
      <c r="D160" s="11" t="s">
        <v>254</v>
      </c>
      <c r="E160" s="11" t="s">
        <v>155</v>
      </c>
    </row>
    <row r="161" spans="1:5">
      <c r="A161" s="11">
        <v>160</v>
      </c>
      <c r="B161" s="11" t="s">
        <v>25</v>
      </c>
      <c r="C161" s="11" t="s">
        <v>160</v>
      </c>
      <c r="D161" s="11" t="s">
        <v>255</v>
      </c>
      <c r="E161" s="11" t="s">
        <v>155</v>
      </c>
    </row>
    <row r="162" spans="1:5">
      <c r="A162" s="11">
        <v>161</v>
      </c>
      <c r="B162" s="11" t="s">
        <v>30</v>
      </c>
      <c r="C162" s="11" t="s">
        <v>153</v>
      </c>
      <c r="D162" s="11" t="s">
        <v>256</v>
      </c>
      <c r="E162" s="11" t="s">
        <v>155</v>
      </c>
    </row>
    <row r="163" spans="1:5">
      <c r="A163" s="11">
        <v>162</v>
      </c>
      <c r="B163" s="11" t="s">
        <v>30</v>
      </c>
      <c r="C163" s="11" t="s">
        <v>156</v>
      </c>
      <c r="D163" s="11" t="s">
        <v>253</v>
      </c>
      <c r="E163" s="11" t="s">
        <v>155</v>
      </c>
    </row>
    <row r="164" spans="1:5">
      <c r="A164" s="11">
        <v>163</v>
      </c>
      <c r="B164" s="11" t="s">
        <v>30</v>
      </c>
      <c r="C164" s="11" t="s">
        <v>158</v>
      </c>
      <c r="D164" s="11" t="s">
        <v>254</v>
      </c>
      <c r="E164" s="11" t="s">
        <v>155</v>
      </c>
    </row>
    <row r="165" spans="1:5">
      <c r="A165" s="11">
        <v>164</v>
      </c>
      <c r="B165" s="11" t="s">
        <v>30</v>
      </c>
      <c r="C165" s="11" t="s">
        <v>160</v>
      </c>
      <c r="D165" s="11" t="s">
        <v>255</v>
      </c>
      <c r="E165" s="11" t="s">
        <v>155</v>
      </c>
    </row>
    <row r="166" spans="1:5">
      <c r="A166" s="11">
        <v>165</v>
      </c>
      <c r="B166" s="11" t="s">
        <v>33</v>
      </c>
      <c r="C166" s="11" t="s">
        <v>153</v>
      </c>
      <c r="D166" s="11" t="s">
        <v>257</v>
      </c>
      <c r="E166" s="11" t="s">
        <v>164</v>
      </c>
    </row>
    <row r="167" spans="1:5">
      <c r="A167" s="11">
        <v>166</v>
      </c>
      <c r="B167" s="11" t="s">
        <v>33</v>
      </c>
      <c r="C167" s="11" t="s">
        <v>156</v>
      </c>
      <c r="D167" s="11" t="s">
        <v>253</v>
      </c>
      <c r="E167" s="11" t="s">
        <v>164</v>
      </c>
    </row>
    <row r="168" spans="1:5">
      <c r="A168" s="11">
        <v>167</v>
      </c>
      <c r="B168" s="11" t="s">
        <v>33</v>
      </c>
      <c r="C168" s="11" t="s">
        <v>158</v>
      </c>
      <c r="D168" s="11" t="s">
        <v>254</v>
      </c>
      <c r="E168" s="11" t="s">
        <v>164</v>
      </c>
    </row>
    <row r="169" spans="1:5">
      <c r="A169" s="11">
        <v>168</v>
      </c>
      <c r="B169" s="11" t="s">
        <v>33</v>
      </c>
      <c r="C169" s="11" t="s">
        <v>160</v>
      </c>
      <c r="D169" s="11" t="s">
        <v>258</v>
      </c>
      <c r="E169" s="11" t="s">
        <v>164</v>
      </c>
    </row>
    <row r="170" spans="1:5">
      <c r="A170" s="11">
        <v>169</v>
      </c>
      <c r="B170" s="11" t="s">
        <v>25</v>
      </c>
      <c r="C170" s="11" t="s">
        <v>153</v>
      </c>
      <c r="D170" s="11" t="s">
        <v>259</v>
      </c>
      <c r="E170" s="11" t="s">
        <v>155</v>
      </c>
    </row>
    <row r="171" spans="1:5">
      <c r="A171" s="11">
        <v>170</v>
      </c>
      <c r="B171" s="11" t="s">
        <v>25</v>
      </c>
      <c r="C171" s="11" t="s">
        <v>156</v>
      </c>
      <c r="D171" s="11" t="s">
        <v>260</v>
      </c>
      <c r="E171" s="11" t="s">
        <v>155</v>
      </c>
    </row>
    <row r="172" spans="1:5">
      <c r="A172" s="11">
        <v>171</v>
      </c>
      <c r="B172" s="11" t="s">
        <v>25</v>
      </c>
      <c r="C172" s="11" t="s">
        <v>158</v>
      </c>
      <c r="D172" s="11" t="s">
        <v>261</v>
      </c>
      <c r="E172" s="11" t="s">
        <v>155</v>
      </c>
    </row>
    <row r="173" spans="1:5">
      <c r="A173" s="11">
        <v>172</v>
      </c>
      <c r="B173" s="11" t="s">
        <v>25</v>
      </c>
      <c r="C173" s="11" t="s">
        <v>160</v>
      </c>
      <c r="D173" s="11" t="s">
        <v>262</v>
      </c>
      <c r="E173" s="11" t="s">
        <v>155</v>
      </c>
    </row>
    <row r="174" spans="1:5">
      <c r="A174" s="11">
        <v>173</v>
      </c>
      <c r="B174" s="11" t="s">
        <v>30</v>
      </c>
      <c r="C174" s="11" t="s">
        <v>153</v>
      </c>
      <c r="D174" s="11" t="s">
        <v>263</v>
      </c>
      <c r="E174" s="11" t="s">
        <v>155</v>
      </c>
    </row>
    <row r="175" spans="1:5">
      <c r="A175" s="11">
        <v>174</v>
      </c>
      <c r="B175" s="11" t="s">
        <v>30</v>
      </c>
      <c r="C175" s="11" t="s">
        <v>156</v>
      </c>
      <c r="D175" s="11" t="s">
        <v>260</v>
      </c>
      <c r="E175" s="11" t="s">
        <v>155</v>
      </c>
    </row>
    <row r="176" spans="1:5">
      <c r="A176" s="11">
        <v>175</v>
      </c>
      <c r="B176" s="11" t="s">
        <v>30</v>
      </c>
      <c r="C176" s="11" t="s">
        <v>158</v>
      </c>
      <c r="D176" s="11" t="s">
        <v>261</v>
      </c>
      <c r="E176" s="11" t="s">
        <v>155</v>
      </c>
    </row>
    <row r="177" spans="1:5">
      <c r="A177" s="11">
        <v>176</v>
      </c>
      <c r="B177" s="11" t="s">
        <v>30</v>
      </c>
      <c r="C177" s="11" t="s">
        <v>160</v>
      </c>
      <c r="D177" s="11" t="s">
        <v>264</v>
      </c>
      <c r="E177" s="11" t="s">
        <v>155</v>
      </c>
    </row>
    <row r="178" spans="1:5">
      <c r="A178" s="11">
        <v>177</v>
      </c>
      <c r="B178" s="11" t="s">
        <v>33</v>
      </c>
      <c r="C178" s="11" t="s">
        <v>153</v>
      </c>
      <c r="D178" s="11" t="s">
        <v>263</v>
      </c>
      <c r="E178" s="11" t="s">
        <v>164</v>
      </c>
    </row>
    <row r="179" spans="1:5">
      <c r="A179" s="11">
        <v>178</v>
      </c>
      <c r="B179" s="11" t="s">
        <v>33</v>
      </c>
      <c r="C179" s="11" t="s">
        <v>156</v>
      </c>
      <c r="D179" s="11" t="s">
        <v>260</v>
      </c>
      <c r="E179" s="11" t="s">
        <v>164</v>
      </c>
    </row>
    <row r="180" spans="1:5">
      <c r="A180" s="11">
        <v>179</v>
      </c>
      <c r="B180" s="11" t="s">
        <v>33</v>
      </c>
      <c r="C180" s="11" t="s">
        <v>158</v>
      </c>
      <c r="D180" s="11" t="s">
        <v>261</v>
      </c>
      <c r="E180" s="11" t="s">
        <v>164</v>
      </c>
    </row>
    <row r="181" spans="1:5">
      <c r="A181" s="11">
        <v>180</v>
      </c>
      <c r="B181" s="11" t="s">
        <v>33</v>
      </c>
      <c r="C181" s="11" t="s">
        <v>160</v>
      </c>
      <c r="D181" s="11" t="s">
        <v>262</v>
      </c>
      <c r="E181" s="11" t="s">
        <v>164</v>
      </c>
    </row>
    <row r="182" spans="1:5">
      <c r="A182" s="11">
        <v>181</v>
      </c>
      <c r="B182" s="11" t="s">
        <v>25</v>
      </c>
      <c r="C182" s="11" t="s">
        <v>153</v>
      </c>
      <c r="D182" s="11" t="s">
        <v>265</v>
      </c>
      <c r="E182" s="11" t="s">
        <v>155</v>
      </c>
    </row>
    <row r="183" spans="1:5">
      <c r="A183" s="11">
        <v>182</v>
      </c>
      <c r="B183" s="11" t="s">
        <v>25</v>
      </c>
      <c r="C183" s="11" t="s">
        <v>156</v>
      </c>
      <c r="D183" s="11" t="s">
        <v>266</v>
      </c>
      <c r="E183" s="11" t="s">
        <v>155</v>
      </c>
    </row>
    <row r="184" spans="1:5">
      <c r="A184" s="11">
        <v>183</v>
      </c>
      <c r="B184" s="11" t="s">
        <v>25</v>
      </c>
      <c r="C184" s="11" t="s">
        <v>158</v>
      </c>
      <c r="D184" s="11" t="s">
        <v>267</v>
      </c>
      <c r="E184" s="11" t="s">
        <v>155</v>
      </c>
    </row>
    <row r="185" spans="1:5">
      <c r="A185" s="11">
        <v>184</v>
      </c>
      <c r="B185" s="11" t="s">
        <v>25</v>
      </c>
      <c r="C185" s="11" t="s">
        <v>160</v>
      </c>
      <c r="D185" s="11" t="s">
        <v>268</v>
      </c>
      <c r="E185" s="11" t="s">
        <v>155</v>
      </c>
    </row>
    <row r="186" spans="1:5">
      <c r="A186" s="11">
        <v>185</v>
      </c>
      <c r="B186" s="11" t="s">
        <v>30</v>
      </c>
      <c r="C186" s="11" t="s">
        <v>153</v>
      </c>
      <c r="D186" s="11" t="s">
        <v>269</v>
      </c>
      <c r="E186" s="11" t="s">
        <v>155</v>
      </c>
    </row>
    <row r="187" spans="1:5">
      <c r="A187" s="11">
        <v>186</v>
      </c>
      <c r="B187" s="11" t="s">
        <v>30</v>
      </c>
      <c r="C187" s="11" t="s">
        <v>156</v>
      </c>
      <c r="D187" s="11" t="s">
        <v>266</v>
      </c>
      <c r="E187" s="11" t="s">
        <v>155</v>
      </c>
    </row>
    <row r="188" spans="1:5">
      <c r="A188" s="11">
        <v>187</v>
      </c>
      <c r="B188" s="11" t="s">
        <v>30</v>
      </c>
      <c r="C188" s="11" t="s">
        <v>158</v>
      </c>
      <c r="D188" s="11" t="s">
        <v>267</v>
      </c>
      <c r="E188" s="11" t="s">
        <v>155</v>
      </c>
    </row>
    <row r="189" spans="1:5">
      <c r="A189" s="11">
        <v>188</v>
      </c>
      <c r="B189" s="11" t="s">
        <v>30</v>
      </c>
      <c r="C189" s="11" t="s">
        <v>160</v>
      </c>
      <c r="D189" s="11" t="s">
        <v>268</v>
      </c>
      <c r="E189" s="11" t="s">
        <v>155</v>
      </c>
    </row>
    <row r="190" spans="1:5">
      <c r="A190" s="11">
        <v>189</v>
      </c>
      <c r="B190" s="11" t="s">
        <v>33</v>
      </c>
      <c r="C190" s="11" t="s">
        <v>153</v>
      </c>
      <c r="D190" s="11" t="s">
        <v>270</v>
      </c>
      <c r="E190" s="11" t="s">
        <v>164</v>
      </c>
    </row>
    <row r="191" spans="1:5">
      <c r="A191" s="11">
        <v>190</v>
      </c>
      <c r="B191" s="11" t="s">
        <v>33</v>
      </c>
      <c r="C191" s="11" t="s">
        <v>156</v>
      </c>
      <c r="D191" s="11" t="s">
        <v>266</v>
      </c>
      <c r="E191" s="11" t="s">
        <v>164</v>
      </c>
    </row>
    <row r="192" spans="1:5">
      <c r="A192" s="11">
        <v>191</v>
      </c>
      <c r="B192" s="11" t="s">
        <v>33</v>
      </c>
      <c r="C192" s="11" t="s">
        <v>158</v>
      </c>
      <c r="D192" s="11" t="s">
        <v>271</v>
      </c>
      <c r="E192" s="11" t="s">
        <v>164</v>
      </c>
    </row>
    <row r="193" spans="1:5">
      <c r="A193" s="11">
        <v>192</v>
      </c>
      <c r="B193" s="11" t="s">
        <v>33</v>
      </c>
      <c r="C193" s="11" t="s">
        <v>160</v>
      </c>
      <c r="D193" s="11" t="s">
        <v>268</v>
      </c>
      <c r="E193" s="11" t="s">
        <v>164</v>
      </c>
    </row>
    <row r="194" spans="1:5">
      <c r="A194" s="11">
        <v>193</v>
      </c>
      <c r="B194" s="11" t="s">
        <v>25</v>
      </c>
      <c r="C194" s="11" t="s">
        <v>153</v>
      </c>
      <c r="D194" s="11" t="s">
        <v>272</v>
      </c>
      <c r="E194" s="11" t="s">
        <v>155</v>
      </c>
    </row>
    <row r="195" spans="1:5">
      <c r="A195" s="11">
        <v>194</v>
      </c>
      <c r="B195" s="11" t="s">
        <v>25</v>
      </c>
      <c r="C195" s="11" t="s">
        <v>156</v>
      </c>
      <c r="D195" s="11" t="s">
        <v>273</v>
      </c>
      <c r="E195" s="11" t="s">
        <v>181</v>
      </c>
    </row>
    <row r="196" spans="1:5">
      <c r="A196" s="11">
        <v>195</v>
      </c>
      <c r="B196" s="11" t="s">
        <v>25</v>
      </c>
      <c r="C196" s="11" t="s">
        <v>158</v>
      </c>
      <c r="D196" s="11" t="s">
        <v>274</v>
      </c>
      <c r="E196" s="11" t="s">
        <v>155</v>
      </c>
    </row>
    <row r="197" spans="1:5">
      <c r="A197" s="11">
        <v>196</v>
      </c>
      <c r="B197" s="11" t="s">
        <v>25</v>
      </c>
      <c r="C197" s="11" t="s">
        <v>160</v>
      </c>
      <c r="D197" s="11" t="s">
        <v>275</v>
      </c>
      <c r="E197" s="11" t="s">
        <v>181</v>
      </c>
    </row>
    <row r="198" spans="1:5">
      <c r="A198" s="11">
        <v>197</v>
      </c>
      <c r="B198" s="11" t="s">
        <v>30</v>
      </c>
      <c r="C198" s="11" t="s">
        <v>153</v>
      </c>
      <c r="D198" s="11" t="s">
        <v>276</v>
      </c>
      <c r="E198" s="11" t="s">
        <v>181</v>
      </c>
    </row>
    <row r="199" spans="1:5">
      <c r="A199" s="11">
        <v>198</v>
      </c>
      <c r="B199" s="11" t="s">
        <v>30</v>
      </c>
      <c r="C199" s="11" t="s">
        <v>156</v>
      </c>
      <c r="D199" s="11" t="s">
        <v>277</v>
      </c>
      <c r="E199" s="11" t="s">
        <v>155</v>
      </c>
    </row>
    <row r="200" spans="1:5">
      <c r="A200" s="11">
        <v>199</v>
      </c>
      <c r="B200" s="11" t="s">
        <v>30</v>
      </c>
      <c r="C200" s="11" t="s">
        <v>158</v>
      </c>
      <c r="D200" s="11" t="s">
        <v>278</v>
      </c>
      <c r="E200" s="11" t="s">
        <v>155</v>
      </c>
    </row>
    <row r="201" spans="1:5">
      <c r="A201" s="11">
        <v>200</v>
      </c>
      <c r="B201" s="11" t="s">
        <v>30</v>
      </c>
      <c r="C201" s="11" t="s">
        <v>160</v>
      </c>
      <c r="D201" s="11" t="s">
        <v>275</v>
      </c>
      <c r="E201" s="11" t="s">
        <v>155</v>
      </c>
    </row>
    <row r="202" spans="1:5">
      <c r="A202" s="11">
        <v>201</v>
      </c>
      <c r="B202" s="11" t="s">
        <v>33</v>
      </c>
      <c r="C202" s="11" t="s">
        <v>153</v>
      </c>
      <c r="D202" s="11" t="s">
        <v>276</v>
      </c>
      <c r="E202" s="11" t="s">
        <v>164</v>
      </c>
    </row>
    <row r="203" spans="1:5">
      <c r="A203" s="11">
        <v>202</v>
      </c>
      <c r="B203" s="11" t="s">
        <v>33</v>
      </c>
      <c r="C203" s="11" t="s">
        <v>156</v>
      </c>
      <c r="D203" s="11" t="s">
        <v>277</v>
      </c>
      <c r="E203" s="11" t="s">
        <v>164</v>
      </c>
    </row>
    <row r="204" spans="1:5">
      <c r="A204" s="11">
        <v>203</v>
      </c>
      <c r="B204" s="11" t="s">
        <v>33</v>
      </c>
      <c r="C204" s="11" t="s">
        <v>158</v>
      </c>
      <c r="D204" s="11" t="s">
        <v>279</v>
      </c>
      <c r="E204" s="11" t="s">
        <v>164</v>
      </c>
    </row>
    <row r="205" spans="1:5">
      <c r="A205" s="11">
        <v>204</v>
      </c>
      <c r="B205" s="11" t="s">
        <v>33</v>
      </c>
      <c r="C205" s="11" t="s">
        <v>160</v>
      </c>
      <c r="D205" s="11" t="s">
        <v>280</v>
      </c>
      <c r="E205" s="11" t="s">
        <v>164</v>
      </c>
    </row>
    <row r="206" spans="1:5">
      <c r="A206" s="11">
        <v>205</v>
      </c>
      <c r="B206" s="11" t="s">
        <v>25</v>
      </c>
      <c r="C206" s="11" t="s">
        <v>153</v>
      </c>
      <c r="D206" s="11" t="s">
        <v>281</v>
      </c>
      <c r="E206" s="11" t="s">
        <v>155</v>
      </c>
    </row>
    <row r="207" spans="1:5">
      <c r="A207" s="11">
        <v>206</v>
      </c>
      <c r="B207" s="11" t="s">
        <v>25</v>
      </c>
      <c r="C207" s="11" t="s">
        <v>156</v>
      </c>
      <c r="D207" s="11" t="s">
        <v>282</v>
      </c>
      <c r="E207" s="11" t="s">
        <v>155</v>
      </c>
    </row>
    <row r="208" spans="1:5">
      <c r="A208" s="11">
        <v>207</v>
      </c>
      <c r="B208" s="11" t="s">
        <v>25</v>
      </c>
      <c r="C208" s="11" t="s">
        <v>158</v>
      </c>
      <c r="D208" s="11" t="s">
        <v>283</v>
      </c>
      <c r="E208" s="11" t="s">
        <v>155</v>
      </c>
    </row>
    <row r="209" spans="1:5">
      <c r="A209" s="11">
        <v>208</v>
      </c>
      <c r="B209" s="11" t="s">
        <v>25</v>
      </c>
      <c r="C209" s="11" t="s">
        <v>160</v>
      </c>
      <c r="D209" s="11" t="s">
        <v>284</v>
      </c>
      <c r="E209" s="11" t="s">
        <v>155</v>
      </c>
    </row>
    <row r="210" spans="1:5">
      <c r="A210" s="11">
        <v>209</v>
      </c>
      <c r="B210" s="11" t="s">
        <v>30</v>
      </c>
      <c r="C210" s="11" t="s">
        <v>153</v>
      </c>
      <c r="D210" s="11" t="s">
        <v>285</v>
      </c>
      <c r="E210" s="11" t="s">
        <v>155</v>
      </c>
    </row>
    <row r="211" spans="1:5">
      <c r="A211" s="11">
        <v>210</v>
      </c>
      <c r="B211" s="11" t="s">
        <v>30</v>
      </c>
      <c r="C211" s="11" t="s">
        <v>156</v>
      </c>
      <c r="D211" s="11" t="s">
        <v>282</v>
      </c>
      <c r="E211" s="11" t="s">
        <v>155</v>
      </c>
    </row>
    <row r="212" spans="1:5">
      <c r="A212" s="11">
        <v>211</v>
      </c>
      <c r="B212" s="11" t="s">
        <v>30</v>
      </c>
      <c r="C212" s="11" t="s">
        <v>158</v>
      </c>
      <c r="D212" s="11" t="s">
        <v>286</v>
      </c>
      <c r="E212" s="11" t="s">
        <v>155</v>
      </c>
    </row>
    <row r="213" spans="1:5">
      <c r="A213" s="11">
        <v>212</v>
      </c>
      <c r="B213" s="11" t="s">
        <v>30</v>
      </c>
      <c r="C213" s="11" t="s">
        <v>160</v>
      </c>
      <c r="D213" s="11" t="s">
        <v>284</v>
      </c>
      <c r="E213" s="11" t="s">
        <v>155</v>
      </c>
    </row>
    <row r="214" spans="1:5">
      <c r="A214" s="11">
        <v>213</v>
      </c>
      <c r="B214" s="11" t="s">
        <v>33</v>
      </c>
      <c r="C214" s="11" t="s">
        <v>153</v>
      </c>
      <c r="D214" s="11" t="s">
        <v>287</v>
      </c>
      <c r="E214" s="11" t="s">
        <v>164</v>
      </c>
    </row>
    <row r="215" spans="1:5">
      <c r="A215" s="11">
        <v>214</v>
      </c>
      <c r="B215" s="11" t="s">
        <v>33</v>
      </c>
      <c r="C215" s="11" t="s">
        <v>156</v>
      </c>
      <c r="D215" s="11" t="s">
        <v>288</v>
      </c>
      <c r="E215" s="11" t="s">
        <v>164</v>
      </c>
    </row>
    <row r="216" spans="1:5">
      <c r="A216" s="11">
        <v>215</v>
      </c>
      <c r="B216" s="11" t="s">
        <v>33</v>
      </c>
      <c r="C216" s="11" t="s">
        <v>158</v>
      </c>
      <c r="D216" s="11" t="s">
        <v>289</v>
      </c>
      <c r="E216" s="11" t="s">
        <v>164</v>
      </c>
    </row>
    <row r="217" spans="1:5">
      <c r="A217" s="11">
        <v>216</v>
      </c>
      <c r="B217" s="11" t="s">
        <v>33</v>
      </c>
      <c r="C217" s="11" t="s">
        <v>160</v>
      </c>
      <c r="D217" s="11" t="s">
        <v>290</v>
      </c>
      <c r="E217" s="11" t="s">
        <v>164</v>
      </c>
    </row>
    <row r="218" spans="1:5">
      <c r="A218" s="11">
        <v>217</v>
      </c>
      <c r="B218" s="11" t="s">
        <v>25</v>
      </c>
      <c r="C218" s="11" t="s">
        <v>153</v>
      </c>
      <c r="D218" s="11" t="s">
        <v>291</v>
      </c>
      <c r="E218" s="11" t="s">
        <v>181</v>
      </c>
    </row>
    <row r="219" spans="1:5">
      <c r="A219" s="11">
        <v>218</v>
      </c>
      <c r="B219" s="11" t="s">
        <v>25</v>
      </c>
      <c r="C219" s="11" t="s">
        <v>156</v>
      </c>
      <c r="D219" s="11" t="s">
        <v>292</v>
      </c>
      <c r="E219" s="11" t="s">
        <v>155</v>
      </c>
    </row>
    <row r="220" spans="1:5">
      <c r="A220" s="11">
        <v>219</v>
      </c>
      <c r="B220" s="11" t="s">
        <v>25</v>
      </c>
      <c r="C220" s="11" t="s">
        <v>158</v>
      </c>
      <c r="D220" s="11" t="s">
        <v>293</v>
      </c>
      <c r="E220" s="11" t="s">
        <v>155</v>
      </c>
    </row>
    <row r="221" spans="1:5">
      <c r="A221" s="11">
        <v>220</v>
      </c>
      <c r="B221" s="11" t="s">
        <v>25</v>
      </c>
      <c r="C221" s="11" t="s">
        <v>160</v>
      </c>
      <c r="D221" s="11" t="s">
        <v>294</v>
      </c>
      <c r="E221" s="11" t="s">
        <v>155</v>
      </c>
    </row>
    <row r="222" spans="1:5">
      <c r="A222" s="11">
        <v>221</v>
      </c>
      <c r="B222" s="11" t="s">
        <v>30</v>
      </c>
      <c r="C222" s="11" t="s">
        <v>153</v>
      </c>
      <c r="D222" s="11" t="s">
        <v>291</v>
      </c>
      <c r="E222" s="11" t="s">
        <v>155</v>
      </c>
    </row>
    <row r="223" spans="1:5">
      <c r="A223" s="11">
        <v>222</v>
      </c>
      <c r="B223" s="11" t="s">
        <v>30</v>
      </c>
      <c r="C223" s="11" t="s">
        <v>156</v>
      </c>
      <c r="D223" s="11" t="s">
        <v>295</v>
      </c>
      <c r="E223" s="11" t="s">
        <v>155</v>
      </c>
    </row>
    <row r="224" spans="1:5">
      <c r="A224" s="11">
        <v>223</v>
      </c>
      <c r="B224" s="11" t="s">
        <v>30</v>
      </c>
      <c r="C224" s="11" t="s">
        <v>158</v>
      </c>
      <c r="D224" s="11" t="s">
        <v>293</v>
      </c>
      <c r="E224" s="11" t="s">
        <v>155</v>
      </c>
    </row>
    <row r="225" spans="1:5">
      <c r="A225" s="11">
        <v>224</v>
      </c>
      <c r="B225" s="11" t="s">
        <v>30</v>
      </c>
      <c r="C225" s="11" t="s">
        <v>160</v>
      </c>
      <c r="D225" s="11" t="s">
        <v>294</v>
      </c>
      <c r="E225" s="11" t="s">
        <v>155</v>
      </c>
    </row>
    <row r="226" spans="1:5">
      <c r="A226" s="11">
        <v>225</v>
      </c>
      <c r="B226" s="11" t="s">
        <v>33</v>
      </c>
      <c r="C226" s="11" t="s">
        <v>153</v>
      </c>
      <c r="D226" s="11" t="s">
        <v>291</v>
      </c>
      <c r="E226" s="11" t="s">
        <v>164</v>
      </c>
    </row>
    <row r="227" spans="1:5">
      <c r="A227" s="11">
        <v>226</v>
      </c>
      <c r="B227" s="11" t="s">
        <v>33</v>
      </c>
      <c r="C227" s="11" t="s">
        <v>156</v>
      </c>
      <c r="D227" s="11" t="s">
        <v>292</v>
      </c>
      <c r="E227" s="11" t="s">
        <v>164</v>
      </c>
    </row>
    <row r="228" spans="1:5">
      <c r="A228" s="11">
        <v>227</v>
      </c>
      <c r="B228" s="11" t="s">
        <v>33</v>
      </c>
      <c r="C228" s="11" t="s">
        <v>158</v>
      </c>
      <c r="D228" s="11" t="s">
        <v>293</v>
      </c>
      <c r="E228" s="11" t="s">
        <v>164</v>
      </c>
    </row>
    <row r="229" spans="1:5">
      <c r="A229" s="11">
        <v>228</v>
      </c>
      <c r="B229" s="11" t="s">
        <v>33</v>
      </c>
      <c r="C229" s="11" t="s">
        <v>160</v>
      </c>
      <c r="D229" s="11" t="s">
        <v>296</v>
      </c>
      <c r="E229" s="11" t="s">
        <v>164</v>
      </c>
    </row>
    <row r="230" spans="1:5">
      <c r="A230" s="11">
        <v>229</v>
      </c>
      <c r="B230" s="11" t="s">
        <v>25</v>
      </c>
      <c r="C230" s="11" t="s">
        <v>153</v>
      </c>
      <c r="D230" s="11" t="s">
        <v>297</v>
      </c>
      <c r="E230" s="11" t="s">
        <v>155</v>
      </c>
    </row>
    <row r="231" spans="1:5">
      <c r="A231" s="11">
        <v>230</v>
      </c>
      <c r="B231" s="11" t="s">
        <v>25</v>
      </c>
      <c r="C231" s="11" t="s">
        <v>156</v>
      </c>
      <c r="D231" s="11" t="s">
        <v>298</v>
      </c>
      <c r="E231" s="11" t="s">
        <v>155</v>
      </c>
    </row>
    <row r="232" spans="1:5">
      <c r="A232" s="11">
        <v>231</v>
      </c>
      <c r="B232" s="11" t="s">
        <v>25</v>
      </c>
      <c r="C232" s="11" t="s">
        <v>158</v>
      </c>
      <c r="D232" s="11" t="s">
        <v>299</v>
      </c>
      <c r="E232" s="11" t="s">
        <v>155</v>
      </c>
    </row>
    <row r="233" spans="1:5">
      <c r="A233" s="11">
        <v>232</v>
      </c>
      <c r="B233" s="11" t="s">
        <v>25</v>
      </c>
      <c r="C233" s="11" t="s">
        <v>160</v>
      </c>
      <c r="D233" s="11" t="s">
        <v>300</v>
      </c>
      <c r="E233" s="11" t="s">
        <v>181</v>
      </c>
    </row>
    <row r="234" spans="1:5">
      <c r="A234" s="11">
        <v>233</v>
      </c>
      <c r="B234" s="11" t="s">
        <v>30</v>
      </c>
      <c r="C234" s="11" t="s">
        <v>153</v>
      </c>
      <c r="D234" s="11" t="s">
        <v>301</v>
      </c>
      <c r="E234" s="11" t="s">
        <v>155</v>
      </c>
    </row>
    <row r="235" spans="1:5">
      <c r="A235" s="11">
        <v>234</v>
      </c>
      <c r="B235" s="11" t="s">
        <v>30</v>
      </c>
      <c r="C235" s="11" t="s">
        <v>156</v>
      </c>
      <c r="D235" s="11" t="s">
        <v>298</v>
      </c>
      <c r="E235" s="11" t="s">
        <v>155</v>
      </c>
    </row>
    <row r="236" spans="1:5">
      <c r="A236" s="11">
        <v>235</v>
      </c>
      <c r="B236" s="11" t="s">
        <v>30</v>
      </c>
      <c r="C236" s="11" t="s">
        <v>158</v>
      </c>
      <c r="D236" s="11" t="s">
        <v>299</v>
      </c>
      <c r="E236" s="11" t="s">
        <v>155</v>
      </c>
    </row>
    <row r="237" spans="1:5">
      <c r="A237" s="11">
        <v>236</v>
      </c>
      <c r="B237" s="11" t="s">
        <v>30</v>
      </c>
      <c r="C237" s="11" t="s">
        <v>160</v>
      </c>
      <c r="D237" s="11" t="s">
        <v>300</v>
      </c>
      <c r="E237" s="11" t="s">
        <v>155</v>
      </c>
    </row>
    <row r="238" spans="1:5">
      <c r="A238" s="11">
        <v>237</v>
      </c>
      <c r="B238" s="11" t="s">
        <v>33</v>
      </c>
      <c r="C238" s="11" t="s">
        <v>153</v>
      </c>
      <c r="D238" s="11" t="s">
        <v>302</v>
      </c>
      <c r="E238" s="11" t="s">
        <v>164</v>
      </c>
    </row>
    <row r="239" spans="1:5">
      <c r="A239" s="11">
        <v>238</v>
      </c>
      <c r="B239" s="11" t="s">
        <v>33</v>
      </c>
      <c r="C239" s="11" t="s">
        <v>156</v>
      </c>
      <c r="D239" s="11" t="s">
        <v>298</v>
      </c>
      <c r="E239" s="11" t="s">
        <v>164</v>
      </c>
    </row>
    <row r="240" spans="1:5">
      <c r="A240" s="11">
        <v>239</v>
      </c>
      <c r="B240" s="11" t="s">
        <v>33</v>
      </c>
      <c r="C240" s="11" t="s">
        <v>158</v>
      </c>
      <c r="D240" s="11" t="s">
        <v>299</v>
      </c>
      <c r="E240" s="11" t="s">
        <v>164</v>
      </c>
    </row>
    <row r="241" spans="1:5">
      <c r="A241" s="11">
        <v>240</v>
      </c>
      <c r="B241" s="11" t="s">
        <v>33</v>
      </c>
      <c r="C241" s="11" t="s">
        <v>160</v>
      </c>
      <c r="D241" s="11" t="s">
        <v>300</v>
      </c>
      <c r="E241" s="11" t="s">
        <v>164</v>
      </c>
    </row>
    <row r="242" spans="1:5">
      <c r="A242" s="11">
        <v>241</v>
      </c>
      <c r="B242" s="11" t="s">
        <v>25</v>
      </c>
      <c r="C242" s="11" t="s">
        <v>153</v>
      </c>
      <c r="D242" s="11" t="s">
        <v>303</v>
      </c>
      <c r="E242" s="11" t="s">
        <v>155</v>
      </c>
    </row>
    <row r="243" spans="1:5">
      <c r="A243" s="11">
        <v>242</v>
      </c>
      <c r="B243" s="11" t="s">
        <v>25</v>
      </c>
      <c r="C243" s="11" t="s">
        <v>156</v>
      </c>
      <c r="D243" s="11" t="s">
        <v>304</v>
      </c>
      <c r="E243" s="11" t="s">
        <v>181</v>
      </c>
    </row>
    <row r="244" spans="1:5">
      <c r="A244" s="11">
        <v>243</v>
      </c>
      <c r="B244" s="11" t="s">
        <v>25</v>
      </c>
      <c r="C244" s="11" t="s">
        <v>158</v>
      </c>
      <c r="D244" s="11" t="s">
        <v>305</v>
      </c>
      <c r="E244" s="11" t="s">
        <v>181</v>
      </c>
    </row>
    <row r="245" spans="1:5">
      <c r="A245" s="11">
        <v>244</v>
      </c>
      <c r="B245" s="11" t="s">
        <v>25</v>
      </c>
      <c r="C245" s="11" t="s">
        <v>160</v>
      </c>
      <c r="D245" s="11" t="s">
        <v>306</v>
      </c>
      <c r="E245" s="11" t="s">
        <v>181</v>
      </c>
    </row>
    <row r="246" spans="1:5">
      <c r="A246" s="11">
        <v>245</v>
      </c>
      <c r="B246" s="11" t="s">
        <v>30</v>
      </c>
      <c r="C246" s="11" t="s">
        <v>153</v>
      </c>
      <c r="D246" s="11" t="s">
        <v>307</v>
      </c>
      <c r="E246" s="11" t="s">
        <v>155</v>
      </c>
    </row>
    <row r="247" spans="1:5">
      <c r="A247" s="11">
        <v>246</v>
      </c>
      <c r="B247" s="11" t="s">
        <v>30</v>
      </c>
      <c r="C247" s="11" t="s">
        <v>156</v>
      </c>
      <c r="D247" s="11" t="s">
        <v>304</v>
      </c>
      <c r="E247" s="11" t="s">
        <v>155</v>
      </c>
    </row>
    <row r="248" spans="1:5">
      <c r="A248" s="11">
        <v>247</v>
      </c>
      <c r="B248" s="11" t="s">
        <v>30</v>
      </c>
      <c r="C248" s="11" t="s">
        <v>158</v>
      </c>
      <c r="D248" s="11" t="s">
        <v>308</v>
      </c>
      <c r="E248" s="11" t="s">
        <v>155</v>
      </c>
    </row>
    <row r="249" spans="1:5">
      <c r="A249" s="11">
        <v>248</v>
      </c>
      <c r="B249" s="11" t="s">
        <v>30</v>
      </c>
      <c r="C249" s="11" t="s">
        <v>160</v>
      </c>
      <c r="D249" s="11" t="s">
        <v>306</v>
      </c>
      <c r="E249" s="11" t="s">
        <v>155</v>
      </c>
    </row>
    <row r="250" spans="1:5">
      <c r="A250" s="11">
        <v>249</v>
      </c>
      <c r="B250" s="11" t="s">
        <v>33</v>
      </c>
      <c r="C250" s="11" t="s">
        <v>153</v>
      </c>
      <c r="D250" s="11" t="s">
        <v>307</v>
      </c>
      <c r="E250" s="11" t="s">
        <v>164</v>
      </c>
    </row>
    <row r="251" spans="1:5">
      <c r="A251" s="11">
        <v>250</v>
      </c>
      <c r="B251" s="11" t="s">
        <v>33</v>
      </c>
      <c r="C251" s="11" t="s">
        <v>156</v>
      </c>
      <c r="D251" s="11" t="s">
        <v>304</v>
      </c>
      <c r="E251" s="11" t="s">
        <v>164</v>
      </c>
    </row>
    <row r="252" spans="1:5">
      <c r="A252" s="11">
        <v>251</v>
      </c>
      <c r="B252" s="11" t="s">
        <v>33</v>
      </c>
      <c r="C252" s="11" t="s">
        <v>158</v>
      </c>
      <c r="D252" s="11" t="s">
        <v>309</v>
      </c>
      <c r="E252" s="11" t="s">
        <v>164</v>
      </c>
    </row>
    <row r="253" spans="1:5">
      <c r="A253" s="11">
        <v>252</v>
      </c>
      <c r="B253" s="11" t="s">
        <v>33</v>
      </c>
      <c r="C253" s="11" t="s">
        <v>160</v>
      </c>
      <c r="D253" s="11" t="s">
        <v>306</v>
      </c>
      <c r="E253" s="11" t="s">
        <v>164</v>
      </c>
    </row>
    <row r="254" spans="1:5">
      <c r="A254" s="11">
        <v>253</v>
      </c>
      <c r="B254" s="11" t="s">
        <v>25</v>
      </c>
      <c r="C254" s="11" t="s">
        <v>153</v>
      </c>
      <c r="D254" s="11" t="s">
        <v>310</v>
      </c>
      <c r="E254" s="11" t="s">
        <v>155</v>
      </c>
    </row>
    <row r="255" spans="1:5">
      <c r="A255" s="11">
        <v>254</v>
      </c>
      <c r="B255" s="11" t="s">
        <v>25</v>
      </c>
      <c r="C255" s="11" t="s">
        <v>156</v>
      </c>
      <c r="D255" s="11" t="s">
        <v>311</v>
      </c>
      <c r="E255" s="11" t="s">
        <v>181</v>
      </c>
    </row>
    <row r="256" spans="1:5">
      <c r="A256" s="11">
        <v>255</v>
      </c>
      <c r="B256" s="11" t="s">
        <v>25</v>
      </c>
      <c r="C256" s="11" t="s">
        <v>158</v>
      </c>
      <c r="D256" s="11" t="s">
        <v>312</v>
      </c>
      <c r="E256" s="11" t="s">
        <v>155</v>
      </c>
    </row>
    <row r="257" spans="1:5">
      <c r="A257" s="11">
        <v>256</v>
      </c>
      <c r="B257" s="11" t="s">
        <v>25</v>
      </c>
      <c r="C257" s="11" t="s">
        <v>160</v>
      </c>
      <c r="D257" s="11" t="s">
        <v>313</v>
      </c>
      <c r="E257" s="11" t="s">
        <v>181</v>
      </c>
    </row>
    <row r="258" spans="1:5">
      <c r="A258" s="11">
        <v>257</v>
      </c>
      <c r="B258" s="11" t="s">
        <v>30</v>
      </c>
      <c r="C258" s="11" t="s">
        <v>153</v>
      </c>
      <c r="D258" s="11" t="s">
        <v>314</v>
      </c>
      <c r="E258" s="11" t="s">
        <v>155</v>
      </c>
    </row>
    <row r="259" spans="1:5">
      <c r="A259" s="11">
        <v>258</v>
      </c>
      <c r="B259" s="11" t="s">
        <v>30</v>
      </c>
      <c r="C259" s="11" t="s">
        <v>156</v>
      </c>
      <c r="D259" s="11" t="s">
        <v>315</v>
      </c>
      <c r="E259" s="11" t="s">
        <v>155</v>
      </c>
    </row>
    <row r="260" spans="1:5">
      <c r="A260" s="11">
        <v>259</v>
      </c>
      <c r="B260" s="11" t="s">
        <v>30</v>
      </c>
      <c r="C260" s="11" t="s">
        <v>158</v>
      </c>
      <c r="D260" s="11" t="s">
        <v>312</v>
      </c>
      <c r="E260" s="11" t="s">
        <v>155</v>
      </c>
    </row>
    <row r="261" spans="1:5">
      <c r="A261" s="11">
        <v>260</v>
      </c>
      <c r="B261" s="11" t="s">
        <v>30</v>
      </c>
      <c r="C261" s="11" t="s">
        <v>160</v>
      </c>
      <c r="D261" s="11" t="s">
        <v>313</v>
      </c>
      <c r="E261" s="11" t="s">
        <v>155</v>
      </c>
    </row>
    <row r="262" spans="1:5">
      <c r="A262" s="11">
        <v>261</v>
      </c>
      <c r="B262" s="11" t="s">
        <v>33</v>
      </c>
      <c r="C262" s="11" t="s">
        <v>153</v>
      </c>
      <c r="D262" s="11" t="s">
        <v>316</v>
      </c>
      <c r="E262" s="11" t="s">
        <v>164</v>
      </c>
    </row>
    <row r="263" spans="1:5">
      <c r="A263" s="11">
        <v>262</v>
      </c>
      <c r="B263" s="11" t="s">
        <v>33</v>
      </c>
      <c r="C263" s="11" t="s">
        <v>156</v>
      </c>
      <c r="D263" s="11" t="s">
        <v>317</v>
      </c>
      <c r="E263" s="11" t="s">
        <v>164</v>
      </c>
    </row>
    <row r="264" spans="1:5">
      <c r="A264" s="11">
        <v>263</v>
      </c>
      <c r="B264" s="11" t="s">
        <v>33</v>
      </c>
      <c r="C264" s="11" t="s">
        <v>158</v>
      </c>
      <c r="D264" s="11" t="s">
        <v>312</v>
      </c>
      <c r="E264" s="11" t="s">
        <v>164</v>
      </c>
    </row>
    <row r="265" spans="1:5">
      <c r="A265" s="11">
        <v>264</v>
      </c>
      <c r="B265" s="11" t="s">
        <v>33</v>
      </c>
      <c r="C265" s="11" t="s">
        <v>160</v>
      </c>
      <c r="D265" s="11" t="s">
        <v>313</v>
      </c>
      <c r="E265" s="11" t="s">
        <v>164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workbookViewId="0">
      <selection activeCell="G13" sqref="G13"/>
    </sheetView>
  </sheetViews>
  <sheetFormatPr defaultColWidth="7" defaultRowHeight="13.5"/>
  <cols>
    <col min="1" max="16384" width="7" customWidth="1"/>
  </cols>
  <sheetData>
    <row r="1" ht="25.5" spans="1:1">
      <c r="A1" s="7" t="s">
        <v>318</v>
      </c>
    </row>
    <row r="2" spans="1:1">
      <c r="A2" s="8" t="s">
        <v>319</v>
      </c>
    </row>
    <row r="3" ht="27" spans="1:30">
      <c r="A3" s="2" t="s">
        <v>320</v>
      </c>
      <c r="B3" s="2" t="s">
        <v>321</v>
      </c>
      <c r="C3" s="2" t="s">
        <v>322</v>
      </c>
      <c r="D3" s="9" t="s">
        <v>323</v>
      </c>
      <c r="E3" s="9" t="s">
        <v>324</v>
      </c>
      <c r="F3" s="2" t="s">
        <v>325</v>
      </c>
      <c r="G3" s="2" t="s">
        <v>326</v>
      </c>
      <c r="H3" s="2" t="s">
        <v>327</v>
      </c>
      <c r="I3" s="2" t="s">
        <v>328</v>
      </c>
      <c r="J3" s="2" t="s">
        <v>329</v>
      </c>
      <c r="K3" s="9" t="s">
        <v>330</v>
      </c>
      <c r="L3" s="9" t="s">
        <v>331</v>
      </c>
      <c r="M3" s="2" t="s">
        <v>332</v>
      </c>
      <c r="N3" s="2" t="s">
        <v>333</v>
      </c>
      <c r="O3" s="2" t="s">
        <v>334</v>
      </c>
      <c r="P3" s="2" t="s">
        <v>335</v>
      </c>
      <c r="Q3" s="2" t="s">
        <v>336</v>
      </c>
      <c r="R3" s="9" t="s">
        <v>337</v>
      </c>
      <c r="S3" s="9" t="s">
        <v>338</v>
      </c>
      <c r="T3" s="2" t="s">
        <v>339</v>
      </c>
      <c r="U3" s="2" t="s">
        <v>340</v>
      </c>
      <c r="V3" s="2" t="s">
        <v>341</v>
      </c>
      <c r="W3" s="2" t="s">
        <v>342</v>
      </c>
      <c r="X3" s="2" t="s">
        <v>343</v>
      </c>
      <c r="Y3" s="9" t="s">
        <v>344</v>
      </c>
      <c r="Z3" s="9" t="s">
        <v>345</v>
      </c>
      <c r="AA3" s="2" t="s">
        <v>346</v>
      </c>
      <c r="AB3" s="2" t="s">
        <v>347</v>
      </c>
      <c r="AC3" s="2" t="s">
        <v>348</v>
      </c>
      <c r="AD3" s="2" t="s">
        <v>349</v>
      </c>
    </row>
    <row r="4" ht="14.25" spans="1:1">
      <c r="A4" s="10" t="s">
        <v>350</v>
      </c>
    </row>
    <row r="5" ht="54" spans="1:30">
      <c r="A5" s="2" t="s">
        <v>351</v>
      </c>
      <c r="B5" s="2" t="s">
        <v>352</v>
      </c>
      <c r="C5" s="2" t="s">
        <v>353</v>
      </c>
      <c r="F5" s="2" t="s">
        <v>354</v>
      </c>
      <c r="G5" s="2" t="s">
        <v>355</v>
      </c>
      <c r="H5" s="2" t="s">
        <v>356</v>
      </c>
      <c r="I5" s="2" t="s">
        <v>357</v>
      </c>
      <c r="J5" s="2" t="s">
        <v>358</v>
      </c>
      <c r="M5" s="2" t="s">
        <v>359</v>
      </c>
      <c r="N5" s="2" t="s">
        <v>360</v>
      </c>
      <c r="O5" s="2" t="s">
        <v>361</v>
      </c>
      <c r="P5" s="2" t="s">
        <v>362</v>
      </c>
      <c r="Q5" s="2" t="s">
        <v>363</v>
      </c>
      <c r="T5" s="2" t="s">
        <v>364</v>
      </c>
      <c r="U5" s="2" t="s">
        <v>365</v>
      </c>
      <c r="V5" s="2" t="s">
        <v>366</v>
      </c>
      <c r="W5" s="2" t="s">
        <v>367</v>
      </c>
      <c r="X5" s="2" t="s">
        <v>368</v>
      </c>
      <c r="AA5" s="2" t="s">
        <v>369</v>
      </c>
      <c r="AB5" s="2" t="s">
        <v>370</v>
      </c>
      <c r="AC5" s="2" t="s">
        <v>371</v>
      </c>
      <c r="AD5" s="2" t="s">
        <v>372</v>
      </c>
    </row>
    <row r="6" ht="14.25" spans="1:1">
      <c r="A6" s="10" t="s">
        <v>373</v>
      </c>
    </row>
    <row r="7" ht="54" spans="1:30">
      <c r="A7" s="2" t="s">
        <v>374</v>
      </c>
      <c r="B7" s="2" t="s">
        <v>375</v>
      </c>
      <c r="C7" s="2" t="s">
        <v>376</v>
      </c>
      <c r="F7" s="2" t="s">
        <v>377</v>
      </c>
      <c r="G7" s="2" t="s">
        <v>378</v>
      </c>
      <c r="H7" s="2" t="s">
        <v>379</v>
      </c>
      <c r="I7" s="2" t="s">
        <v>357</v>
      </c>
      <c r="J7" s="2" t="s">
        <v>380</v>
      </c>
      <c r="M7" s="2" t="s">
        <v>381</v>
      </c>
      <c r="N7" s="2" t="s">
        <v>382</v>
      </c>
      <c r="O7" s="2" t="s">
        <v>383</v>
      </c>
      <c r="P7" s="2" t="s">
        <v>384</v>
      </c>
      <c r="Q7" s="2" t="s">
        <v>385</v>
      </c>
      <c r="T7" s="2" t="s">
        <v>386</v>
      </c>
      <c r="U7" s="2" t="s">
        <v>387</v>
      </c>
      <c r="V7" s="2" t="s">
        <v>388</v>
      </c>
      <c r="W7" s="2" t="s">
        <v>389</v>
      </c>
      <c r="X7" s="2" t="s">
        <v>390</v>
      </c>
      <c r="AA7" s="2" t="s">
        <v>391</v>
      </c>
      <c r="AB7" s="2" t="s">
        <v>392</v>
      </c>
      <c r="AC7" s="2" t="s">
        <v>393</v>
      </c>
      <c r="AD7" s="2" t="s">
        <v>394</v>
      </c>
    </row>
    <row r="8" ht="14.25" spans="1:1">
      <c r="A8" s="10" t="s">
        <v>395</v>
      </c>
    </row>
    <row r="9" ht="54" spans="1:30">
      <c r="A9" s="2" t="s">
        <v>396</v>
      </c>
      <c r="B9" s="2" t="s">
        <v>397</v>
      </c>
      <c r="C9" s="2" t="s">
        <v>398</v>
      </c>
      <c r="F9" s="2" t="s">
        <v>399</v>
      </c>
      <c r="G9" s="2" t="s">
        <v>400</v>
      </c>
      <c r="H9" s="2" t="s">
        <v>401</v>
      </c>
      <c r="I9" s="2" t="s">
        <v>402</v>
      </c>
      <c r="J9" s="2" t="s">
        <v>380</v>
      </c>
      <c r="M9" s="2" t="s">
        <v>403</v>
      </c>
      <c r="N9" s="2" t="s">
        <v>404</v>
      </c>
      <c r="O9" s="2" t="s">
        <v>405</v>
      </c>
      <c r="P9" s="2" t="s">
        <v>406</v>
      </c>
      <c r="Q9" s="2" t="s">
        <v>407</v>
      </c>
      <c r="T9" s="2" t="s">
        <v>408</v>
      </c>
      <c r="U9" s="2" t="s">
        <v>409</v>
      </c>
      <c r="V9" s="2" t="s">
        <v>410</v>
      </c>
      <c r="W9" s="2" t="s">
        <v>411</v>
      </c>
      <c r="X9" s="2" t="s">
        <v>412</v>
      </c>
      <c r="AA9" s="2" t="s">
        <v>413</v>
      </c>
      <c r="AB9" s="2" t="s">
        <v>414</v>
      </c>
      <c r="AC9" s="2" t="s">
        <v>415</v>
      </c>
      <c r="AD9" s="2" t="s">
        <v>416</v>
      </c>
    </row>
  </sheetData>
  <mergeCells count="5">
    <mergeCell ref="A1:AD1"/>
    <mergeCell ref="A2:AD2"/>
    <mergeCell ref="A4:AD4"/>
    <mergeCell ref="A6:AD6"/>
    <mergeCell ref="A8:AD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workbookViewId="0">
      <selection activeCell="A1" sqref="A1:M1"/>
    </sheetView>
  </sheetViews>
  <sheetFormatPr defaultColWidth="9" defaultRowHeight="13.5"/>
  <sheetData>
    <row r="1" ht="25.5" spans="1:13">
      <c r="A1" s="5" t="s">
        <v>417</v>
      </c>
      <c r="B1" s="5" t="s">
        <v>418</v>
      </c>
      <c r="C1" s="5" t="s">
        <v>418</v>
      </c>
      <c r="D1" s="5" t="s">
        <v>418</v>
      </c>
      <c r="E1" s="5" t="s">
        <v>418</v>
      </c>
      <c r="F1" s="5" t="s">
        <v>418</v>
      </c>
      <c r="G1" s="5" t="s">
        <v>418</v>
      </c>
      <c r="H1" s="5" t="s">
        <v>418</v>
      </c>
      <c r="I1" s="5" t="s">
        <v>418</v>
      </c>
      <c r="J1" s="5" t="s">
        <v>418</v>
      </c>
      <c r="K1" s="5" t="s">
        <v>418</v>
      </c>
      <c r="L1" s="5" t="s">
        <v>418</v>
      </c>
      <c r="M1" s="5" t="s">
        <v>418</v>
      </c>
    </row>
    <row r="2" ht="25.5" spans="1:13">
      <c r="A2" s="5" t="s">
        <v>319</v>
      </c>
      <c r="B2" s="5" t="s">
        <v>419</v>
      </c>
      <c r="C2" s="5" t="s">
        <v>419</v>
      </c>
      <c r="D2" s="5" t="s">
        <v>419</v>
      </c>
      <c r="E2" s="5" t="s">
        <v>419</v>
      </c>
      <c r="F2" s="5" t="s">
        <v>419</v>
      </c>
      <c r="G2" s="5" t="s">
        <v>419</v>
      </c>
      <c r="H2" s="5" t="s">
        <v>419</v>
      </c>
      <c r="I2" s="5" t="s">
        <v>419</v>
      </c>
      <c r="J2" s="5" t="s">
        <v>419</v>
      </c>
      <c r="K2" s="5" t="s">
        <v>419</v>
      </c>
      <c r="L2" s="5" t="s">
        <v>419</v>
      </c>
      <c r="M2" s="5" t="s">
        <v>419</v>
      </c>
    </row>
    <row r="3" ht="25.5" spans="1:13">
      <c r="A3" s="5" t="s">
        <v>2</v>
      </c>
      <c r="B3" s="5" t="s">
        <v>420</v>
      </c>
      <c r="C3" s="5" t="s">
        <v>41</v>
      </c>
      <c r="D3" s="5" t="s">
        <v>421</v>
      </c>
      <c r="E3" s="5" t="s">
        <v>421</v>
      </c>
      <c r="F3" s="5" t="s">
        <v>422</v>
      </c>
      <c r="G3" s="5" t="s">
        <v>422</v>
      </c>
      <c r="H3" s="5" t="s">
        <v>423</v>
      </c>
      <c r="I3" s="5" t="s">
        <v>423</v>
      </c>
      <c r="J3" s="5" t="s">
        <v>424</v>
      </c>
      <c r="K3" s="5" t="s">
        <v>425</v>
      </c>
      <c r="L3" s="5" t="s">
        <v>426</v>
      </c>
      <c r="M3" s="5" t="s">
        <v>24</v>
      </c>
    </row>
    <row r="4" ht="25.5" spans="1:13">
      <c r="A4" s="5" t="s">
        <v>2</v>
      </c>
      <c r="B4" s="5" t="s">
        <v>420</v>
      </c>
      <c r="C4" s="5" t="s">
        <v>41</v>
      </c>
      <c r="D4" s="5" t="s">
        <v>427</v>
      </c>
      <c r="E4" s="5" t="s">
        <v>428</v>
      </c>
      <c r="F4" s="5" t="s">
        <v>427</v>
      </c>
      <c r="G4" s="5" t="s">
        <v>428</v>
      </c>
      <c r="H4" s="5" t="s">
        <v>429</v>
      </c>
      <c r="I4" s="5" t="s">
        <v>430</v>
      </c>
      <c r="J4" s="5" t="s">
        <v>424</v>
      </c>
      <c r="K4" s="5" t="s">
        <v>425</v>
      </c>
      <c r="L4" s="5" t="s">
        <v>426</v>
      </c>
      <c r="M4" s="5" t="s">
        <v>24</v>
      </c>
    </row>
    <row r="5" spans="1:13">
      <c r="A5" s="6" t="s">
        <v>25</v>
      </c>
      <c r="B5" s="6" t="s">
        <v>431</v>
      </c>
      <c r="C5" s="6" t="s">
        <v>432</v>
      </c>
      <c r="D5" s="6" t="s">
        <v>433</v>
      </c>
      <c r="E5" s="6" t="s">
        <v>434</v>
      </c>
      <c r="F5" s="6" t="s">
        <v>435</v>
      </c>
      <c r="G5" s="6" t="s">
        <v>436</v>
      </c>
      <c r="J5" s="6">
        <v>0</v>
      </c>
      <c r="K5" s="6">
        <v>0</v>
      </c>
      <c r="L5" s="6">
        <v>0</v>
      </c>
      <c r="M5" s="6" t="s">
        <v>437</v>
      </c>
    </row>
    <row r="6" spans="1:13">
      <c r="A6" s="6" t="s">
        <v>25</v>
      </c>
      <c r="B6" s="6" t="s">
        <v>431</v>
      </c>
      <c r="C6" s="6" t="s">
        <v>438</v>
      </c>
      <c r="D6" s="6" t="s">
        <v>439</v>
      </c>
      <c r="E6" s="6" t="s">
        <v>440</v>
      </c>
      <c r="F6" s="6" t="s">
        <v>441</v>
      </c>
      <c r="G6" s="6" t="s">
        <v>442</v>
      </c>
      <c r="J6" s="6">
        <v>0</v>
      </c>
      <c r="K6" s="6">
        <v>0</v>
      </c>
      <c r="L6" s="6">
        <v>0</v>
      </c>
      <c r="M6" s="6" t="s">
        <v>437</v>
      </c>
    </row>
    <row r="7" spans="1:13">
      <c r="A7" s="6" t="s">
        <v>25</v>
      </c>
      <c r="B7" s="6" t="s">
        <v>431</v>
      </c>
      <c r="C7" s="6" t="s">
        <v>443</v>
      </c>
      <c r="D7" s="6" t="s">
        <v>444</v>
      </c>
      <c r="E7" s="6" t="s">
        <v>445</v>
      </c>
      <c r="F7" s="6" t="s">
        <v>446</v>
      </c>
      <c r="G7" s="6" t="s">
        <v>447</v>
      </c>
      <c r="J7" s="6">
        <v>0</v>
      </c>
      <c r="K7" s="6">
        <v>0</v>
      </c>
      <c r="L7" s="6">
        <v>0</v>
      </c>
      <c r="M7" s="6" t="s">
        <v>437</v>
      </c>
    </row>
    <row r="8" spans="1:13">
      <c r="A8" s="6" t="s">
        <v>25</v>
      </c>
      <c r="B8" s="6" t="s">
        <v>431</v>
      </c>
      <c r="C8" s="6" t="s">
        <v>448</v>
      </c>
      <c r="D8" s="6" t="s">
        <v>449</v>
      </c>
      <c r="E8" s="6" t="s">
        <v>445</v>
      </c>
      <c r="F8" s="6" t="s">
        <v>441</v>
      </c>
      <c r="G8" s="6" t="s">
        <v>450</v>
      </c>
      <c r="J8" s="6">
        <v>0</v>
      </c>
      <c r="K8" s="6">
        <v>0</v>
      </c>
      <c r="L8" s="6">
        <v>0</v>
      </c>
      <c r="M8" s="6" t="s">
        <v>437</v>
      </c>
    </row>
    <row r="9" spans="1:13">
      <c r="A9" s="6" t="s">
        <v>25</v>
      </c>
      <c r="B9" s="6" t="s">
        <v>431</v>
      </c>
      <c r="C9" s="6" t="s">
        <v>451</v>
      </c>
      <c r="D9" s="6" t="s">
        <v>452</v>
      </c>
      <c r="E9" s="6" t="s">
        <v>445</v>
      </c>
      <c r="F9" s="6" t="s">
        <v>453</v>
      </c>
      <c r="G9" s="6" t="s">
        <v>454</v>
      </c>
      <c r="J9" s="6">
        <v>0</v>
      </c>
      <c r="K9" s="6">
        <v>0</v>
      </c>
      <c r="L9" s="6">
        <v>0</v>
      </c>
      <c r="M9" s="6" t="s">
        <v>437</v>
      </c>
    </row>
    <row r="10" spans="1:13">
      <c r="A10" s="6" t="s">
        <v>25</v>
      </c>
      <c r="B10" s="6" t="s">
        <v>431</v>
      </c>
      <c r="C10" s="6" t="s">
        <v>455</v>
      </c>
      <c r="D10" s="6" t="s">
        <v>456</v>
      </c>
      <c r="E10" s="6" t="s">
        <v>457</v>
      </c>
      <c r="F10" s="6" t="s">
        <v>458</v>
      </c>
      <c r="G10" s="6" t="s">
        <v>450</v>
      </c>
      <c r="J10" s="6">
        <v>0</v>
      </c>
      <c r="K10" s="6">
        <v>0</v>
      </c>
      <c r="L10" s="6">
        <v>0</v>
      </c>
      <c r="M10" s="6" t="s">
        <v>437</v>
      </c>
    </row>
    <row r="11" spans="1:13">
      <c r="A11" s="6" t="s">
        <v>25</v>
      </c>
      <c r="B11" s="6" t="s">
        <v>431</v>
      </c>
      <c r="C11" s="6" t="s">
        <v>459</v>
      </c>
      <c r="D11" s="6" t="s">
        <v>460</v>
      </c>
      <c r="E11" s="6" t="s">
        <v>445</v>
      </c>
      <c r="F11" s="6" t="s">
        <v>461</v>
      </c>
      <c r="G11" s="6" t="s">
        <v>462</v>
      </c>
      <c r="J11" s="6">
        <v>0</v>
      </c>
      <c r="K11" s="6">
        <v>0</v>
      </c>
      <c r="L11" s="6">
        <v>0</v>
      </c>
      <c r="M11" s="6" t="s">
        <v>437</v>
      </c>
    </row>
    <row r="12" spans="1:13">
      <c r="A12" s="6" t="s">
        <v>25</v>
      </c>
      <c r="B12" s="6" t="s">
        <v>431</v>
      </c>
      <c r="C12" s="6" t="s">
        <v>463</v>
      </c>
      <c r="D12" s="6" t="s">
        <v>439</v>
      </c>
      <c r="E12" s="6" t="s">
        <v>464</v>
      </c>
      <c r="F12" s="6" t="s">
        <v>465</v>
      </c>
      <c r="G12" s="6" t="s">
        <v>450</v>
      </c>
      <c r="J12" s="6">
        <v>0</v>
      </c>
      <c r="K12" s="6">
        <v>0</v>
      </c>
      <c r="L12" s="6">
        <v>0</v>
      </c>
      <c r="M12" s="6" t="s">
        <v>466</v>
      </c>
    </row>
    <row r="13" spans="1:13">
      <c r="A13" s="6" t="s">
        <v>25</v>
      </c>
      <c r="B13" s="6" t="s">
        <v>431</v>
      </c>
      <c r="C13" s="6" t="s">
        <v>467</v>
      </c>
      <c r="D13" s="6" t="s">
        <v>444</v>
      </c>
      <c r="E13" s="6" t="s">
        <v>468</v>
      </c>
      <c r="F13" s="6" t="s">
        <v>446</v>
      </c>
      <c r="G13" s="6" t="s">
        <v>450</v>
      </c>
      <c r="J13" s="6">
        <v>0</v>
      </c>
      <c r="K13" s="6">
        <v>0</v>
      </c>
      <c r="L13" s="6">
        <v>0</v>
      </c>
      <c r="M13" s="6" t="s">
        <v>437</v>
      </c>
    </row>
    <row r="14" spans="1:13">
      <c r="A14" s="6" t="s">
        <v>25</v>
      </c>
      <c r="B14" s="6" t="s">
        <v>431</v>
      </c>
      <c r="C14" s="6" t="s">
        <v>469</v>
      </c>
      <c r="D14" s="6" t="s">
        <v>470</v>
      </c>
      <c r="E14" s="6" t="s">
        <v>471</v>
      </c>
      <c r="F14" s="6" t="s">
        <v>453</v>
      </c>
      <c r="G14" s="6" t="s">
        <v>436</v>
      </c>
      <c r="J14" s="6">
        <v>0</v>
      </c>
      <c r="K14" s="6">
        <v>0</v>
      </c>
      <c r="L14" s="6">
        <v>0</v>
      </c>
      <c r="M14" s="6" t="s">
        <v>437</v>
      </c>
    </row>
    <row r="15" spans="1:13">
      <c r="A15" s="6" t="s">
        <v>25</v>
      </c>
      <c r="B15" s="6" t="s">
        <v>431</v>
      </c>
      <c r="C15" s="6" t="s">
        <v>472</v>
      </c>
      <c r="D15" s="6" t="s">
        <v>473</v>
      </c>
      <c r="E15" s="6" t="s">
        <v>474</v>
      </c>
      <c r="F15" s="6" t="s">
        <v>475</v>
      </c>
      <c r="G15" s="6" t="s">
        <v>436</v>
      </c>
      <c r="J15" s="6">
        <v>0</v>
      </c>
      <c r="K15" s="6">
        <v>0</v>
      </c>
      <c r="L15" s="6">
        <v>0</v>
      </c>
      <c r="M15" s="6" t="s">
        <v>437</v>
      </c>
    </row>
    <row r="16" spans="1:13">
      <c r="A16" s="6" t="s">
        <v>25</v>
      </c>
      <c r="B16" s="6" t="s">
        <v>431</v>
      </c>
      <c r="C16" s="6" t="s">
        <v>476</v>
      </c>
      <c r="D16" s="6" t="s">
        <v>452</v>
      </c>
      <c r="E16" s="6" t="s">
        <v>468</v>
      </c>
      <c r="F16" s="6" t="s">
        <v>477</v>
      </c>
      <c r="G16" s="6" t="s">
        <v>478</v>
      </c>
      <c r="J16" s="6">
        <v>0</v>
      </c>
      <c r="K16" s="6">
        <v>0</v>
      </c>
      <c r="L16" s="6">
        <v>0</v>
      </c>
      <c r="M16" s="6" t="s">
        <v>437</v>
      </c>
    </row>
    <row r="17" spans="1:13">
      <c r="A17" s="6" t="s">
        <v>25</v>
      </c>
      <c r="B17" s="6" t="s">
        <v>431</v>
      </c>
      <c r="C17" s="6" t="s">
        <v>479</v>
      </c>
      <c r="D17" s="6" t="s">
        <v>480</v>
      </c>
      <c r="E17" s="6" t="s">
        <v>468</v>
      </c>
      <c r="F17" s="6" t="s">
        <v>464</v>
      </c>
      <c r="G17" s="6" t="s">
        <v>481</v>
      </c>
      <c r="J17" s="6">
        <v>0</v>
      </c>
      <c r="K17" s="6">
        <v>0</v>
      </c>
      <c r="L17" s="6">
        <v>0</v>
      </c>
      <c r="M17" s="6" t="s">
        <v>437</v>
      </c>
    </row>
    <row r="18" spans="1:13">
      <c r="A18" s="6" t="s">
        <v>25</v>
      </c>
      <c r="B18" s="6" t="s">
        <v>431</v>
      </c>
      <c r="C18" s="6" t="s">
        <v>482</v>
      </c>
      <c r="D18" s="6" t="s">
        <v>452</v>
      </c>
      <c r="E18" s="6" t="s">
        <v>440</v>
      </c>
      <c r="F18" s="6" t="s">
        <v>483</v>
      </c>
      <c r="G18" s="6" t="s">
        <v>450</v>
      </c>
      <c r="J18" s="6">
        <v>0</v>
      </c>
      <c r="K18" s="6">
        <v>0</v>
      </c>
      <c r="L18" s="6">
        <v>0</v>
      </c>
      <c r="M18" s="6" t="s">
        <v>437</v>
      </c>
    </row>
    <row r="19" spans="1:13">
      <c r="A19" s="6" t="s">
        <v>25</v>
      </c>
      <c r="B19" s="6" t="s">
        <v>431</v>
      </c>
      <c r="C19" s="6" t="s">
        <v>484</v>
      </c>
      <c r="D19" s="6" t="s">
        <v>485</v>
      </c>
      <c r="E19" s="6" t="s">
        <v>445</v>
      </c>
      <c r="F19" s="6" t="s">
        <v>486</v>
      </c>
      <c r="G19" s="6" t="s">
        <v>481</v>
      </c>
      <c r="J19" s="6">
        <v>0</v>
      </c>
      <c r="K19" s="6">
        <v>0</v>
      </c>
      <c r="L19" s="6">
        <v>0</v>
      </c>
      <c r="M19" s="6" t="s">
        <v>437</v>
      </c>
    </row>
    <row r="20" spans="1:13">
      <c r="A20" s="6" t="s">
        <v>25</v>
      </c>
      <c r="B20" s="6" t="s">
        <v>431</v>
      </c>
      <c r="C20" s="6" t="s">
        <v>487</v>
      </c>
      <c r="D20" s="6" t="s">
        <v>488</v>
      </c>
      <c r="E20" s="6" t="s">
        <v>474</v>
      </c>
      <c r="F20" s="6" t="s">
        <v>475</v>
      </c>
      <c r="G20" s="6" t="s">
        <v>447</v>
      </c>
      <c r="J20" s="6">
        <v>0</v>
      </c>
      <c r="K20" s="6">
        <v>0</v>
      </c>
      <c r="L20" s="6">
        <v>0</v>
      </c>
      <c r="M20" s="6" t="s">
        <v>437</v>
      </c>
    </row>
    <row r="21" spans="1:13">
      <c r="A21" s="6" t="s">
        <v>25</v>
      </c>
      <c r="B21" s="6" t="s">
        <v>431</v>
      </c>
      <c r="C21" s="6" t="s">
        <v>489</v>
      </c>
      <c r="D21" s="6" t="s">
        <v>490</v>
      </c>
      <c r="E21" s="6" t="s">
        <v>474</v>
      </c>
      <c r="F21" s="6" t="s">
        <v>475</v>
      </c>
      <c r="G21" s="6" t="s">
        <v>491</v>
      </c>
      <c r="J21" s="6">
        <v>0</v>
      </c>
      <c r="K21" s="6">
        <v>0</v>
      </c>
      <c r="L21" s="6">
        <v>0</v>
      </c>
      <c r="M21" s="6" t="s">
        <v>437</v>
      </c>
    </row>
    <row r="22" spans="1:13">
      <c r="A22" s="6" t="s">
        <v>25</v>
      </c>
      <c r="B22" s="6" t="s">
        <v>431</v>
      </c>
      <c r="C22" s="6" t="s">
        <v>492</v>
      </c>
      <c r="D22" s="6" t="s">
        <v>452</v>
      </c>
      <c r="E22" s="6" t="s">
        <v>474</v>
      </c>
      <c r="F22" s="6" t="s">
        <v>493</v>
      </c>
      <c r="G22" s="6" t="s">
        <v>442</v>
      </c>
      <c r="J22" s="6">
        <v>0</v>
      </c>
      <c r="K22" s="6">
        <v>0</v>
      </c>
      <c r="L22" s="6">
        <v>0</v>
      </c>
      <c r="M22" s="6" t="s">
        <v>437</v>
      </c>
    </row>
    <row r="23" spans="1:13">
      <c r="A23" s="6" t="s">
        <v>25</v>
      </c>
      <c r="B23" s="6" t="s">
        <v>431</v>
      </c>
      <c r="C23" s="6" t="s">
        <v>494</v>
      </c>
      <c r="D23" s="6" t="s">
        <v>495</v>
      </c>
      <c r="E23" s="6" t="s">
        <v>457</v>
      </c>
      <c r="F23" s="6" t="s">
        <v>496</v>
      </c>
      <c r="G23" s="6" t="s">
        <v>447</v>
      </c>
      <c r="J23" s="6">
        <v>0</v>
      </c>
      <c r="K23" s="6">
        <v>0</v>
      </c>
      <c r="L23" s="6">
        <v>0</v>
      </c>
      <c r="M23" s="6" t="s">
        <v>437</v>
      </c>
    </row>
    <row r="24" spans="1:13">
      <c r="A24" s="6" t="s">
        <v>25</v>
      </c>
      <c r="B24" s="6" t="s">
        <v>431</v>
      </c>
      <c r="C24" s="6" t="s">
        <v>497</v>
      </c>
      <c r="D24" s="6" t="s">
        <v>456</v>
      </c>
      <c r="E24" s="6" t="s">
        <v>445</v>
      </c>
      <c r="F24" s="6" t="s">
        <v>486</v>
      </c>
      <c r="G24" s="6" t="s">
        <v>450</v>
      </c>
      <c r="J24" s="6">
        <v>0</v>
      </c>
      <c r="K24" s="6">
        <v>0</v>
      </c>
      <c r="L24" s="6">
        <v>0</v>
      </c>
      <c r="M24" s="6" t="s">
        <v>437</v>
      </c>
    </row>
    <row r="25" spans="1:13">
      <c r="A25" s="6" t="s">
        <v>25</v>
      </c>
      <c r="B25" s="6" t="s">
        <v>431</v>
      </c>
      <c r="C25" s="6" t="s">
        <v>498</v>
      </c>
      <c r="D25" s="6" t="s">
        <v>490</v>
      </c>
      <c r="E25" s="6" t="s">
        <v>468</v>
      </c>
      <c r="F25" s="6" t="s">
        <v>435</v>
      </c>
      <c r="G25" s="6" t="s">
        <v>450</v>
      </c>
      <c r="J25" s="6">
        <v>0</v>
      </c>
      <c r="K25" s="6">
        <v>0</v>
      </c>
      <c r="L25" s="6">
        <v>0</v>
      </c>
      <c r="M25" s="6" t="s">
        <v>437</v>
      </c>
    </row>
    <row r="26" spans="1:13">
      <c r="A26" s="6" t="s">
        <v>25</v>
      </c>
      <c r="B26" s="6" t="s">
        <v>431</v>
      </c>
      <c r="C26" s="6" t="s">
        <v>499</v>
      </c>
      <c r="D26" s="6" t="s">
        <v>485</v>
      </c>
      <c r="E26" s="6" t="s">
        <v>474</v>
      </c>
      <c r="F26" s="6" t="s">
        <v>486</v>
      </c>
      <c r="G26" s="6" t="s">
        <v>450</v>
      </c>
      <c r="J26" s="6">
        <v>0</v>
      </c>
      <c r="K26" s="6">
        <v>0</v>
      </c>
      <c r="L26" s="6">
        <v>0</v>
      </c>
      <c r="M26" s="6" t="s">
        <v>437</v>
      </c>
    </row>
    <row r="27" spans="1:13">
      <c r="A27" s="6" t="s">
        <v>30</v>
      </c>
      <c r="B27" s="6" t="s">
        <v>431</v>
      </c>
      <c r="C27" s="6" t="s">
        <v>432</v>
      </c>
      <c r="D27" s="6" t="s">
        <v>444</v>
      </c>
      <c r="E27" s="6" t="s">
        <v>434</v>
      </c>
      <c r="F27" s="6" t="s">
        <v>435</v>
      </c>
      <c r="G27" s="6" t="s">
        <v>436</v>
      </c>
      <c r="J27" s="6">
        <v>0</v>
      </c>
      <c r="K27" s="6">
        <v>0</v>
      </c>
      <c r="L27" s="6">
        <v>0</v>
      </c>
      <c r="M27" s="6" t="s">
        <v>437</v>
      </c>
    </row>
    <row r="28" spans="1:13">
      <c r="A28" s="6" t="s">
        <v>30</v>
      </c>
      <c r="B28" s="6" t="s">
        <v>431</v>
      </c>
      <c r="C28" s="6" t="s">
        <v>438</v>
      </c>
      <c r="D28" s="6" t="s">
        <v>500</v>
      </c>
      <c r="E28" s="6" t="s">
        <v>440</v>
      </c>
      <c r="F28" s="6" t="s">
        <v>441</v>
      </c>
      <c r="G28" s="6" t="s">
        <v>442</v>
      </c>
      <c r="J28" s="6">
        <v>0</v>
      </c>
      <c r="K28" s="6">
        <v>0</v>
      </c>
      <c r="L28" s="6">
        <v>0</v>
      </c>
      <c r="M28" s="6" t="s">
        <v>437</v>
      </c>
    </row>
    <row r="29" spans="1:13">
      <c r="A29" s="6" t="s">
        <v>30</v>
      </c>
      <c r="B29" s="6" t="s">
        <v>431</v>
      </c>
      <c r="C29" s="6" t="s">
        <v>443</v>
      </c>
      <c r="D29" s="6" t="s">
        <v>473</v>
      </c>
      <c r="E29" s="6" t="s">
        <v>468</v>
      </c>
      <c r="F29" s="6" t="s">
        <v>446</v>
      </c>
      <c r="G29" s="6" t="s">
        <v>447</v>
      </c>
      <c r="J29" s="6">
        <v>0</v>
      </c>
      <c r="K29" s="6">
        <v>0</v>
      </c>
      <c r="L29" s="6">
        <v>0</v>
      </c>
      <c r="M29" s="6" t="s">
        <v>437</v>
      </c>
    </row>
    <row r="30" spans="1:13">
      <c r="A30" s="6" t="s">
        <v>30</v>
      </c>
      <c r="B30" s="6" t="s">
        <v>431</v>
      </c>
      <c r="C30" s="6" t="s">
        <v>448</v>
      </c>
      <c r="D30" s="6" t="s">
        <v>501</v>
      </c>
      <c r="E30" s="6" t="s">
        <v>468</v>
      </c>
      <c r="F30" s="6" t="s">
        <v>435</v>
      </c>
      <c r="G30" s="6" t="s">
        <v>450</v>
      </c>
      <c r="J30" s="6">
        <v>0</v>
      </c>
      <c r="K30" s="6">
        <v>0</v>
      </c>
      <c r="L30" s="6">
        <v>0</v>
      </c>
      <c r="M30" s="6" t="s">
        <v>437</v>
      </c>
    </row>
    <row r="31" spans="1:13">
      <c r="A31" s="6" t="s">
        <v>30</v>
      </c>
      <c r="B31" s="6" t="s">
        <v>431</v>
      </c>
      <c r="C31" s="6" t="s">
        <v>451</v>
      </c>
      <c r="D31" s="6" t="s">
        <v>502</v>
      </c>
      <c r="E31" s="6" t="s">
        <v>445</v>
      </c>
      <c r="F31" s="6" t="s">
        <v>503</v>
      </c>
      <c r="G31" s="6" t="s">
        <v>454</v>
      </c>
      <c r="J31" s="6">
        <v>0</v>
      </c>
      <c r="K31" s="6">
        <v>0</v>
      </c>
      <c r="L31" s="6">
        <v>0</v>
      </c>
      <c r="M31" s="6" t="s">
        <v>504</v>
      </c>
    </row>
    <row r="32" spans="1:13">
      <c r="A32" s="6" t="s">
        <v>30</v>
      </c>
      <c r="B32" s="6" t="s">
        <v>431</v>
      </c>
      <c r="C32" s="6" t="s">
        <v>455</v>
      </c>
      <c r="D32" s="6" t="s">
        <v>439</v>
      </c>
      <c r="E32" s="6" t="s">
        <v>457</v>
      </c>
      <c r="F32" s="6" t="s">
        <v>458</v>
      </c>
      <c r="G32" s="6" t="s">
        <v>491</v>
      </c>
      <c r="J32" s="6">
        <v>0</v>
      </c>
      <c r="K32" s="6">
        <v>0</v>
      </c>
      <c r="L32" s="6">
        <v>0</v>
      </c>
      <c r="M32" s="6" t="s">
        <v>437</v>
      </c>
    </row>
    <row r="33" spans="1:13">
      <c r="A33" s="6" t="s">
        <v>30</v>
      </c>
      <c r="B33" s="6" t="s">
        <v>431</v>
      </c>
      <c r="C33" s="6" t="s">
        <v>459</v>
      </c>
      <c r="D33" s="6" t="s">
        <v>460</v>
      </c>
      <c r="E33" s="6" t="s">
        <v>445</v>
      </c>
      <c r="F33" s="6" t="s">
        <v>461</v>
      </c>
      <c r="G33" s="6" t="s">
        <v>462</v>
      </c>
      <c r="J33" s="6">
        <v>0</v>
      </c>
      <c r="K33" s="6">
        <v>0</v>
      </c>
      <c r="L33" s="6">
        <v>0</v>
      </c>
      <c r="M33" s="6" t="s">
        <v>437</v>
      </c>
    </row>
    <row r="34" spans="1:13">
      <c r="A34" s="6" t="s">
        <v>30</v>
      </c>
      <c r="B34" s="6" t="s">
        <v>431</v>
      </c>
      <c r="C34" s="6" t="s">
        <v>463</v>
      </c>
      <c r="D34" s="6" t="s">
        <v>439</v>
      </c>
      <c r="E34" s="6" t="s">
        <v>464</v>
      </c>
      <c r="F34" s="6" t="s">
        <v>505</v>
      </c>
      <c r="G34" s="6" t="s">
        <v>450</v>
      </c>
      <c r="J34" s="6">
        <v>0</v>
      </c>
      <c r="K34" s="6">
        <v>0</v>
      </c>
      <c r="L34" s="6">
        <v>0</v>
      </c>
      <c r="M34" s="6" t="s">
        <v>466</v>
      </c>
    </row>
    <row r="35" spans="1:13">
      <c r="A35" s="6" t="s">
        <v>30</v>
      </c>
      <c r="B35" s="6" t="s">
        <v>431</v>
      </c>
      <c r="C35" s="6" t="s">
        <v>467</v>
      </c>
      <c r="D35" s="6" t="s">
        <v>506</v>
      </c>
      <c r="E35" s="6" t="s">
        <v>468</v>
      </c>
      <c r="F35" s="6" t="s">
        <v>435</v>
      </c>
      <c r="G35" s="6" t="s">
        <v>447</v>
      </c>
      <c r="J35" s="6">
        <v>0</v>
      </c>
      <c r="K35" s="6">
        <v>0</v>
      </c>
      <c r="L35" s="6">
        <v>0</v>
      </c>
      <c r="M35" s="6" t="s">
        <v>437</v>
      </c>
    </row>
    <row r="36" spans="1:13">
      <c r="A36" s="6" t="s">
        <v>30</v>
      </c>
      <c r="B36" s="6" t="s">
        <v>431</v>
      </c>
      <c r="C36" s="6" t="s">
        <v>469</v>
      </c>
      <c r="D36" s="6" t="s">
        <v>507</v>
      </c>
      <c r="E36" s="6" t="s">
        <v>471</v>
      </c>
      <c r="F36" s="6" t="s">
        <v>453</v>
      </c>
      <c r="G36" s="6" t="s">
        <v>442</v>
      </c>
      <c r="J36" s="6">
        <v>0</v>
      </c>
      <c r="K36" s="6">
        <v>0</v>
      </c>
      <c r="L36" s="6">
        <v>0</v>
      </c>
      <c r="M36" s="6" t="s">
        <v>437</v>
      </c>
    </row>
    <row r="37" spans="1:13">
      <c r="A37" s="6" t="s">
        <v>30</v>
      </c>
      <c r="B37" s="6" t="s">
        <v>431</v>
      </c>
      <c r="C37" s="6" t="s">
        <v>472</v>
      </c>
      <c r="D37" s="6" t="s">
        <v>488</v>
      </c>
      <c r="E37" s="6" t="s">
        <v>468</v>
      </c>
      <c r="F37" s="6" t="s">
        <v>475</v>
      </c>
      <c r="G37" s="6" t="s">
        <v>454</v>
      </c>
      <c r="J37" s="6">
        <v>0</v>
      </c>
      <c r="K37" s="6">
        <v>0</v>
      </c>
      <c r="L37" s="6">
        <v>0</v>
      </c>
      <c r="M37" s="6" t="s">
        <v>437</v>
      </c>
    </row>
    <row r="38" spans="1:13">
      <c r="A38" s="6" t="s">
        <v>30</v>
      </c>
      <c r="B38" s="6" t="s">
        <v>431</v>
      </c>
      <c r="C38" s="6" t="s">
        <v>476</v>
      </c>
      <c r="D38" s="6" t="s">
        <v>460</v>
      </c>
      <c r="E38" s="6" t="s">
        <v>468</v>
      </c>
      <c r="F38" s="6" t="s">
        <v>477</v>
      </c>
      <c r="G38" s="6" t="s">
        <v>478</v>
      </c>
      <c r="J38" s="6">
        <v>0</v>
      </c>
      <c r="K38" s="6">
        <v>0</v>
      </c>
      <c r="L38" s="6">
        <v>0</v>
      </c>
      <c r="M38" s="6" t="s">
        <v>437</v>
      </c>
    </row>
    <row r="39" spans="1:13">
      <c r="A39" s="6" t="s">
        <v>30</v>
      </c>
      <c r="B39" s="6" t="s">
        <v>431</v>
      </c>
      <c r="C39" s="6" t="s">
        <v>479</v>
      </c>
      <c r="D39" s="6" t="s">
        <v>439</v>
      </c>
      <c r="E39" s="6" t="s">
        <v>445</v>
      </c>
      <c r="F39" s="6" t="s">
        <v>464</v>
      </c>
      <c r="G39" s="6" t="s">
        <v>481</v>
      </c>
      <c r="J39" s="6">
        <v>0</v>
      </c>
      <c r="K39" s="6">
        <v>0</v>
      </c>
      <c r="L39" s="6">
        <v>0</v>
      </c>
      <c r="M39" s="6" t="s">
        <v>437</v>
      </c>
    </row>
    <row r="40" spans="1:13">
      <c r="A40" s="6" t="s">
        <v>30</v>
      </c>
      <c r="B40" s="6" t="s">
        <v>431</v>
      </c>
      <c r="C40" s="6" t="s">
        <v>482</v>
      </c>
      <c r="D40" s="6" t="s">
        <v>473</v>
      </c>
      <c r="E40" s="6" t="s">
        <v>440</v>
      </c>
      <c r="F40" s="6" t="s">
        <v>483</v>
      </c>
      <c r="G40" s="6" t="s">
        <v>450</v>
      </c>
      <c r="J40" s="6">
        <v>0</v>
      </c>
      <c r="K40" s="6">
        <v>0</v>
      </c>
      <c r="L40" s="6">
        <v>0</v>
      </c>
      <c r="M40" s="6" t="s">
        <v>437</v>
      </c>
    </row>
    <row r="41" spans="1:13">
      <c r="A41" s="6" t="s">
        <v>30</v>
      </c>
      <c r="B41" s="6" t="s">
        <v>431</v>
      </c>
      <c r="C41" s="6" t="s">
        <v>484</v>
      </c>
      <c r="D41" s="6" t="s">
        <v>508</v>
      </c>
      <c r="E41" s="6" t="s">
        <v>445</v>
      </c>
      <c r="F41" s="6" t="s">
        <v>486</v>
      </c>
      <c r="G41" s="6" t="s">
        <v>462</v>
      </c>
      <c r="J41" s="6">
        <v>0</v>
      </c>
      <c r="K41" s="6">
        <v>0</v>
      </c>
      <c r="L41" s="6">
        <v>0</v>
      </c>
      <c r="M41" s="6" t="s">
        <v>437</v>
      </c>
    </row>
    <row r="42" spans="1:13">
      <c r="A42" s="6" t="s">
        <v>30</v>
      </c>
      <c r="B42" s="6" t="s">
        <v>431</v>
      </c>
      <c r="C42" s="6" t="s">
        <v>487</v>
      </c>
      <c r="D42" s="6" t="s">
        <v>509</v>
      </c>
      <c r="E42" s="6" t="s">
        <v>474</v>
      </c>
      <c r="F42" s="6" t="s">
        <v>475</v>
      </c>
      <c r="G42" s="6" t="s">
        <v>447</v>
      </c>
      <c r="J42" s="6">
        <v>0</v>
      </c>
      <c r="K42" s="6">
        <v>0</v>
      </c>
      <c r="L42" s="6">
        <v>0</v>
      </c>
      <c r="M42" s="6" t="s">
        <v>437</v>
      </c>
    </row>
    <row r="43" spans="1:13">
      <c r="A43" s="6" t="s">
        <v>30</v>
      </c>
      <c r="B43" s="6" t="s">
        <v>431</v>
      </c>
      <c r="C43" s="6" t="s">
        <v>489</v>
      </c>
      <c r="D43" s="6" t="s">
        <v>510</v>
      </c>
      <c r="E43" s="6" t="s">
        <v>445</v>
      </c>
      <c r="F43" s="6" t="s">
        <v>483</v>
      </c>
      <c r="G43" s="6" t="s">
        <v>491</v>
      </c>
      <c r="J43" s="6">
        <v>0</v>
      </c>
      <c r="K43" s="6">
        <v>0</v>
      </c>
      <c r="L43" s="6">
        <v>0</v>
      </c>
      <c r="M43" s="6" t="s">
        <v>437</v>
      </c>
    </row>
    <row r="44" spans="1:13">
      <c r="A44" s="6" t="s">
        <v>30</v>
      </c>
      <c r="B44" s="6" t="s">
        <v>431</v>
      </c>
      <c r="C44" s="6" t="s">
        <v>492</v>
      </c>
      <c r="D44" s="6" t="s">
        <v>511</v>
      </c>
      <c r="E44" s="6" t="s">
        <v>474</v>
      </c>
      <c r="F44" s="6" t="s">
        <v>435</v>
      </c>
      <c r="G44" s="6" t="s">
        <v>442</v>
      </c>
      <c r="J44" s="6">
        <v>0</v>
      </c>
      <c r="K44" s="6">
        <v>0</v>
      </c>
      <c r="L44" s="6">
        <v>0</v>
      </c>
      <c r="M44" s="6" t="s">
        <v>437</v>
      </c>
    </row>
    <row r="45" spans="1:13">
      <c r="A45" s="6" t="s">
        <v>30</v>
      </c>
      <c r="B45" s="6" t="s">
        <v>431</v>
      </c>
      <c r="C45" s="6" t="s">
        <v>494</v>
      </c>
      <c r="D45" s="6" t="s">
        <v>495</v>
      </c>
      <c r="E45" s="6" t="s">
        <v>440</v>
      </c>
      <c r="F45" s="6" t="s">
        <v>496</v>
      </c>
      <c r="G45" s="6" t="s">
        <v>447</v>
      </c>
      <c r="J45" s="6">
        <v>0</v>
      </c>
      <c r="K45" s="6">
        <v>0</v>
      </c>
      <c r="L45" s="6">
        <v>0</v>
      </c>
      <c r="M45" s="6" t="s">
        <v>437</v>
      </c>
    </row>
    <row r="46" spans="1:13">
      <c r="A46" s="6" t="s">
        <v>30</v>
      </c>
      <c r="B46" s="6" t="s">
        <v>431</v>
      </c>
      <c r="C46" s="6" t="s">
        <v>497</v>
      </c>
      <c r="D46" s="6" t="s">
        <v>460</v>
      </c>
      <c r="E46" s="6" t="s">
        <v>445</v>
      </c>
      <c r="F46" s="6" t="s">
        <v>486</v>
      </c>
      <c r="G46" s="6" t="s">
        <v>450</v>
      </c>
      <c r="J46" s="6">
        <v>0</v>
      </c>
      <c r="K46" s="6">
        <v>0</v>
      </c>
      <c r="L46" s="6">
        <v>0</v>
      </c>
      <c r="M46" s="6" t="s">
        <v>437</v>
      </c>
    </row>
    <row r="47" spans="1:13">
      <c r="A47" s="6" t="s">
        <v>30</v>
      </c>
      <c r="B47" s="6" t="s">
        <v>431</v>
      </c>
      <c r="C47" s="6" t="s">
        <v>498</v>
      </c>
      <c r="D47" s="6" t="s">
        <v>512</v>
      </c>
      <c r="E47" s="6" t="s">
        <v>468</v>
      </c>
      <c r="F47" s="6" t="s">
        <v>475</v>
      </c>
      <c r="G47" s="6" t="s">
        <v>450</v>
      </c>
      <c r="J47" s="6">
        <v>0</v>
      </c>
      <c r="K47" s="6">
        <v>0</v>
      </c>
      <c r="L47" s="6">
        <v>0</v>
      </c>
      <c r="M47" s="6" t="s">
        <v>437</v>
      </c>
    </row>
    <row r="48" spans="1:13">
      <c r="A48" s="6" t="s">
        <v>30</v>
      </c>
      <c r="B48" s="6" t="s">
        <v>431</v>
      </c>
      <c r="C48" s="6" t="s">
        <v>499</v>
      </c>
      <c r="D48" s="6" t="s">
        <v>439</v>
      </c>
      <c r="E48" s="6" t="s">
        <v>457</v>
      </c>
      <c r="F48" s="6" t="s">
        <v>486</v>
      </c>
      <c r="G48" s="6" t="s">
        <v>450</v>
      </c>
      <c r="J48" s="6">
        <v>0</v>
      </c>
      <c r="K48" s="6">
        <v>0</v>
      </c>
      <c r="L48" s="6">
        <v>0</v>
      </c>
      <c r="M48" s="6" t="s">
        <v>437</v>
      </c>
    </row>
    <row r="49" spans="1:13">
      <c r="A49" s="6" t="s">
        <v>33</v>
      </c>
      <c r="B49" s="6" t="s">
        <v>431</v>
      </c>
      <c r="C49" s="6" t="s">
        <v>432</v>
      </c>
      <c r="D49" s="6" t="s">
        <v>490</v>
      </c>
      <c r="E49" s="6" t="s">
        <v>434</v>
      </c>
      <c r="F49" s="6" t="s">
        <v>503</v>
      </c>
      <c r="G49" s="6" t="s">
        <v>454</v>
      </c>
      <c r="J49" s="6">
        <v>0</v>
      </c>
      <c r="K49" s="6">
        <v>0</v>
      </c>
      <c r="L49" s="6">
        <v>0</v>
      </c>
      <c r="M49" s="6" t="s">
        <v>437</v>
      </c>
    </row>
    <row r="50" spans="1:13">
      <c r="A50" s="6" t="s">
        <v>33</v>
      </c>
      <c r="B50" s="6" t="s">
        <v>431</v>
      </c>
      <c r="C50" s="6" t="s">
        <v>438</v>
      </c>
      <c r="D50" s="6" t="s">
        <v>500</v>
      </c>
      <c r="E50" s="6" t="s">
        <v>434</v>
      </c>
      <c r="F50" s="6" t="s">
        <v>441</v>
      </c>
      <c r="G50" s="6" t="s">
        <v>442</v>
      </c>
      <c r="J50" s="6">
        <v>0</v>
      </c>
      <c r="K50" s="6">
        <v>0</v>
      </c>
      <c r="L50" s="6">
        <v>0</v>
      </c>
      <c r="M50" s="6" t="s">
        <v>437</v>
      </c>
    </row>
    <row r="51" spans="1:13">
      <c r="A51" s="6" t="s">
        <v>33</v>
      </c>
      <c r="B51" s="6" t="s">
        <v>431</v>
      </c>
      <c r="C51" s="6" t="s">
        <v>443</v>
      </c>
      <c r="D51" s="6" t="s">
        <v>513</v>
      </c>
      <c r="E51" s="6" t="s">
        <v>468</v>
      </c>
      <c r="F51" s="6" t="s">
        <v>446</v>
      </c>
      <c r="G51" s="6" t="s">
        <v>447</v>
      </c>
      <c r="J51" s="6">
        <v>0</v>
      </c>
      <c r="K51" s="6">
        <v>0</v>
      </c>
      <c r="L51" s="6">
        <v>0</v>
      </c>
      <c r="M51" s="6" t="s">
        <v>437</v>
      </c>
    </row>
    <row r="52" spans="1:13">
      <c r="A52" s="6" t="s">
        <v>33</v>
      </c>
      <c r="B52" s="6" t="s">
        <v>431</v>
      </c>
      <c r="C52" s="6" t="s">
        <v>448</v>
      </c>
      <c r="D52" s="6" t="s">
        <v>512</v>
      </c>
      <c r="E52" s="6" t="s">
        <v>445</v>
      </c>
      <c r="F52" s="6" t="s">
        <v>441</v>
      </c>
      <c r="G52" s="6" t="s">
        <v>450</v>
      </c>
      <c r="J52" s="6">
        <v>0</v>
      </c>
      <c r="K52" s="6">
        <v>0</v>
      </c>
      <c r="L52" s="6">
        <v>0</v>
      </c>
      <c r="M52" s="6" t="s">
        <v>437</v>
      </c>
    </row>
    <row r="53" spans="1:13">
      <c r="A53" s="6" t="s">
        <v>33</v>
      </c>
      <c r="B53" s="6" t="s">
        <v>431</v>
      </c>
      <c r="C53" s="6" t="s">
        <v>451</v>
      </c>
      <c r="D53" s="6" t="s">
        <v>495</v>
      </c>
      <c r="E53" s="6" t="s">
        <v>445</v>
      </c>
      <c r="F53" s="6" t="s">
        <v>453</v>
      </c>
      <c r="G53" s="6" t="s">
        <v>454</v>
      </c>
      <c r="J53" s="6">
        <v>0</v>
      </c>
      <c r="K53" s="6">
        <v>0</v>
      </c>
      <c r="L53" s="6">
        <v>0</v>
      </c>
      <c r="M53" s="6" t="s">
        <v>437</v>
      </c>
    </row>
    <row r="54" spans="1:13">
      <c r="A54" s="6" t="s">
        <v>33</v>
      </c>
      <c r="B54" s="6" t="s">
        <v>431</v>
      </c>
      <c r="C54" s="6" t="s">
        <v>455</v>
      </c>
      <c r="D54" s="6" t="s">
        <v>452</v>
      </c>
      <c r="E54" s="6" t="s">
        <v>457</v>
      </c>
      <c r="F54" s="6" t="s">
        <v>464</v>
      </c>
      <c r="G54" s="6" t="s">
        <v>514</v>
      </c>
      <c r="J54" s="6">
        <v>0</v>
      </c>
      <c r="K54" s="6">
        <v>0</v>
      </c>
      <c r="L54" s="6">
        <v>0</v>
      </c>
      <c r="M54" s="6" t="s">
        <v>437</v>
      </c>
    </row>
    <row r="55" spans="1:13">
      <c r="A55" s="6" t="s">
        <v>33</v>
      </c>
      <c r="B55" s="6" t="s">
        <v>431</v>
      </c>
      <c r="C55" s="6" t="s">
        <v>459</v>
      </c>
      <c r="D55" s="6" t="s">
        <v>473</v>
      </c>
      <c r="E55" s="6" t="s">
        <v>445</v>
      </c>
      <c r="F55" s="6" t="s">
        <v>461</v>
      </c>
      <c r="G55" s="6" t="s">
        <v>462</v>
      </c>
      <c r="J55" s="6">
        <v>0</v>
      </c>
      <c r="K55" s="6">
        <v>0</v>
      </c>
      <c r="L55" s="6">
        <v>0</v>
      </c>
      <c r="M55" s="6" t="s">
        <v>437</v>
      </c>
    </row>
    <row r="56" spans="1:13">
      <c r="A56" s="6" t="s">
        <v>33</v>
      </c>
      <c r="B56" s="6" t="s">
        <v>431</v>
      </c>
      <c r="C56" s="6" t="s">
        <v>463</v>
      </c>
      <c r="D56" s="6" t="s">
        <v>439</v>
      </c>
      <c r="E56" s="6" t="s">
        <v>464</v>
      </c>
      <c r="F56" s="6" t="s">
        <v>505</v>
      </c>
      <c r="G56" s="6" t="s">
        <v>450</v>
      </c>
      <c r="J56" s="6">
        <v>0</v>
      </c>
      <c r="K56" s="6">
        <v>0</v>
      </c>
      <c r="L56" s="6">
        <v>0</v>
      </c>
      <c r="M56" s="6" t="s">
        <v>466</v>
      </c>
    </row>
    <row r="57" spans="1:13">
      <c r="A57" s="6" t="s">
        <v>33</v>
      </c>
      <c r="B57" s="6" t="s">
        <v>431</v>
      </c>
      <c r="C57" s="6" t="s">
        <v>467</v>
      </c>
      <c r="D57" s="6" t="s">
        <v>444</v>
      </c>
      <c r="E57" s="6" t="s">
        <v>468</v>
      </c>
      <c r="F57" s="6" t="s">
        <v>446</v>
      </c>
      <c r="G57" s="6" t="s">
        <v>447</v>
      </c>
      <c r="J57" s="6">
        <v>0</v>
      </c>
      <c r="K57" s="6">
        <v>0</v>
      </c>
      <c r="L57" s="6">
        <v>0</v>
      </c>
      <c r="M57" s="6" t="s">
        <v>437</v>
      </c>
    </row>
    <row r="58" spans="1:13">
      <c r="A58" s="6" t="s">
        <v>33</v>
      </c>
      <c r="B58" s="6" t="s">
        <v>431</v>
      </c>
      <c r="C58" s="6" t="s">
        <v>469</v>
      </c>
      <c r="D58" s="6" t="s">
        <v>488</v>
      </c>
      <c r="E58" s="6" t="s">
        <v>471</v>
      </c>
      <c r="F58" s="6" t="s">
        <v>453</v>
      </c>
      <c r="G58" s="6" t="s">
        <v>436</v>
      </c>
      <c r="J58" s="6">
        <v>0</v>
      </c>
      <c r="K58" s="6">
        <v>0</v>
      </c>
      <c r="L58" s="6">
        <v>0</v>
      </c>
      <c r="M58" s="6" t="s">
        <v>437</v>
      </c>
    </row>
    <row r="59" spans="1:13">
      <c r="A59" s="6" t="s">
        <v>33</v>
      </c>
      <c r="B59" s="6" t="s">
        <v>431</v>
      </c>
      <c r="C59" s="6" t="s">
        <v>472</v>
      </c>
      <c r="D59" s="6" t="s">
        <v>452</v>
      </c>
      <c r="E59" s="6" t="s">
        <v>445</v>
      </c>
      <c r="F59" s="6" t="s">
        <v>441</v>
      </c>
      <c r="G59" s="6" t="s">
        <v>454</v>
      </c>
      <c r="J59" s="6">
        <v>0</v>
      </c>
      <c r="K59" s="6">
        <v>0</v>
      </c>
      <c r="L59" s="6">
        <v>0</v>
      </c>
      <c r="M59" s="6" t="s">
        <v>437</v>
      </c>
    </row>
    <row r="60" spans="1:13">
      <c r="A60" s="6" t="s">
        <v>33</v>
      </c>
      <c r="B60" s="6" t="s">
        <v>431</v>
      </c>
      <c r="C60" s="6" t="s">
        <v>476</v>
      </c>
      <c r="D60" s="6" t="s">
        <v>460</v>
      </c>
      <c r="E60" s="6" t="s">
        <v>468</v>
      </c>
      <c r="F60" s="6" t="s">
        <v>477</v>
      </c>
      <c r="G60" s="6" t="s">
        <v>436</v>
      </c>
      <c r="J60" s="6">
        <v>0</v>
      </c>
      <c r="K60" s="6">
        <v>0</v>
      </c>
      <c r="L60" s="6">
        <v>0</v>
      </c>
      <c r="M60" s="6" t="s">
        <v>437</v>
      </c>
    </row>
    <row r="61" spans="1:13">
      <c r="A61" s="6" t="s">
        <v>33</v>
      </c>
      <c r="B61" s="6" t="s">
        <v>431</v>
      </c>
      <c r="C61" s="6" t="s">
        <v>479</v>
      </c>
      <c r="D61" s="6" t="s">
        <v>433</v>
      </c>
      <c r="E61" s="6" t="s">
        <v>445</v>
      </c>
      <c r="F61" s="6" t="s">
        <v>464</v>
      </c>
      <c r="G61" s="6" t="s">
        <v>481</v>
      </c>
      <c r="J61" s="6">
        <v>0</v>
      </c>
      <c r="K61" s="6">
        <v>0</v>
      </c>
      <c r="L61" s="6">
        <v>0</v>
      </c>
      <c r="M61" s="6" t="s">
        <v>437</v>
      </c>
    </row>
    <row r="62" spans="1:13">
      <c r="A62" s="6" t="s">
        <v>33</v>
      </c>
      <c r="B62" s="6" t="s">
        <v>431</v>
      </c>
      <c r="C62" s="6" t="s">
        <v>482</v>
      </c>
      <c r="D62" s="6" t="s">
        <v>490</v>
      </c>
      <c r="E62" s="6" t="s">
        <v>440</v>
      </c>
      <c r="F62" s="6" t="s">
        <v>483</v>
      </c>
      <c r="G62" s="6" t="s">
        <v>454</v>
      </c>
      <c r="J62" s="6">
        <v>0</v>
      </c>
      <c r="K62" s="6">
        <v>0</v>
      </c>
      <c r="L62" s="6">
        <v>0</v>
      </c>
      <c r="M62" s="6" t="s">
        <v>437</v>
      </c>
    </row>
    <row r="63" spans="1:13">
      <c r="A63" s="6" t="s">
        <v>33</v>
      </c>
      <c r="B63" s="6" t="s">
        <v>431</v>
      </c>
      <c r="C63" s="6" t="s">
        <v>484</v>
      </c>
      <c r="D63" s="6" t="s">
        <v>508</v>
      </c>
      <c r="E63" s="6" t="s">
        <v>445</v>
      </c>
      <c r="F63" s="6" t="s">
        <v>486</v>
      </c>
      <c r="G63" s="6" t="s">
        <v>481</v>
      </c>
      <c r="J63" s="6">
        <v>0</v>
      </c>
      <c r="K63" s="6">
        <v>0</v>
      </c>
      <c r="L63" s="6">
        <v>0</v>
      </c>
      <c r="M63" s="6" t="s">
        <v>437</v>
      </c>
    </row>
    <row r="64" spans="1:13">
      <c r="A64" s="6" t="s">
        <v>33</v>
      </c>
      <c r="B64" s="6" t="s">
        <v>431</v>
      </c>
      <c r="C64" s="6" t="s">
        <v>487</v>
      </c>
      <c r="D64" s="6" t="s">
        <v>515</v>
      </c>
      <c r="E64" s="6" t="s">
        <v>474</v>
      </c>
      <c r="F64" s="6" t="s">
        <v>477</v>
      </c>
      <c r="G64" s="6" t="s">
        <v>447</v>
      </c>
      <c r="J64" s="6">
        <v>0</v>
      </c>
      <c r="K64" s="6">
        <v>0</v>
      </c>
      <c r="L64" s="6">
        <v>0</v>
      </c>
      <c r="M64" s="6" t="s">
        <v>437</v>
      </c>
    </row>
    <row r="65" spans="1:13">
      <c r="A65" s="6" t="s">
        <v>33</v>
      </c>
      <c r="B65" s="6" t="s">
        <v>431</v>
      </c>
      <c r="C65" s="6" t="s">
        <v>489</v>
      </c>
      <c r="D65" s="6" t="s">
        <v>510</v>
      </c>
      <c r="E65" s="6" t="s">
        <v>445</v>
      </c>
      <c r="F65" s="6" t="s">
        <v>435</v>
      </c>
      <c r="G65" s="6" t="s">
        <v>454</v>
      </c>
      <c r="J65" s="6">
        <v>0</v>
      </c>
      <c r="K65" s="6">
        <v>0</v>
      </c>
      <c r="L65" s="6">
        <v>0</v>
      </c>
      <c r="M65" s="6" t="s">
        <v>437</v>
      </c>
    </row>
    <row r="66" spans="1:13">
      <c r="A66" s="6" t="s">
        <v>33</v>
      </c>
      <c r="B66" s="6" t="s">
        <v>431</v>
      </c>
      <c r="C66" s="6" t="s">
        <v>492</v>
      </c>
      <c r="D66" s="6" t="s">
        <v>516</v>
      </c>
      <c r="E66" s="6" t="s">
        <v>445</v>
      </c>
      <c r="F66" s="6" t="s">
        <v>475</v>
      </c>
      <c r="G66" s="6" t="s">
        <v>454</v>
      </c>
      <c r="J66" s="6">
        <v>0</v>
      </c>
      <c r="K66" s="6">
        <v>0</v>
      </c>
      <c r="L66" s="6">
        <v>0</v>
      </c>
      <c r="M66" s="6" t="s">
        <v>437</v>
      </c>
    </row>
    <row r="67" spans="1:13">
      <c r="A67" s="6" t="s">
        <v>33</v>
      </c>
      <c r="B67" s="6" t="s">
        <v>431</v>
      </c>
      <c r="C67" s="6" t="s">
        <v>494</v>
      </c>
      <c r="D67" s="6" t="s">
        <v>495</v>
      </c>
      <c r="E67" s="6" t="s">
        <v>457</v>
      </c>
      <c r="F67" s="6" t="s">
        <v>496</v>
      </c>
      <c r="G67" s="6" t="s">
        <v>450</v>
      </c>
      <c r="J67" s="6">
        <v>0</v>
      </c>
      <c r="K67" s="6">
        <v>0</v>
      </c>
      <c r="L67" s="6">
        <v>0</v>
      </c>
      <c r="M67" s="6" t="s">
        <v>437</v>
      </c>
    </row>
    <row r="68" spans="1:13">
      <c r="A68" s="6" t="s">
        <v>33</v>
      </c>
      <c r="B68" s="6" t="s">
        <v>431</v>
      </c>
      <c r="C68" s="6" t="s">
        <v>497</v>
      </c>
      <c r="D68" s="6" t="s">
        <v>490</v>
      </c>
      <c r="E68" s="6" t="s">
        <v>445</v>
      </c>
      <c r="F68" s="6" t="s">
        <v>486</v>
      </c>
      <c r="G68" s="6" t="s">
        <v>450</v>
      </c>
      <c r="J68" s="6">
        <v>0</v>
      </c>
      <c r="K68" s="6">
        <v>0</v>
      </c>
      <c r="L68" s="6">
        <v>0</v>
      </c>
      <c r="M68" s="6" t="s">
        <v>437</v>
      </c>
    </row>
    <row r="69" spans="1:13">
      <c r="A69" s="6" t="s">
        <v>33</v>
      </c>
      <c r="B69" s="6" t="s">
        <v>431</v>
      </c>
      <c r="C69" s="6" t="s">
        <v>498</v>
      </c>
      <c r="D69" s="6" t="s">
        <v>512</v>
      </c>
      <c r="E69" s="6" t="s">
        <v>468</v>
      </c>
      <c r="F69" s="6" t="s">
        <v>483</v>
      </c>
      <c r="G69" s="6" t="s">
        <v>450</v>
      </c>
      <c r="J69" s="6">
        <v>0</v>
      </c>
      <c r="K69" s="6">
        <v>0</v>
      </c>
      <c r="L69" s="6">
        <v>0</v>
      </c>
      <c r="M69" s="6" t="s">
        <v>437</v>
      </c>
    </row>
    <row r="70" spans="1:13">
      <c r="A70" s="6" t="s">
        <v>33</v>
      </c>
      <c r="B70" s="6" t="s">
        <v>431</v>
      </c>
      <c r="C70" s="6" t="s">
        <v>499</v>
      </c>
      <c r="D70" s="6" t="s">
        <v>517</v>
      </c>
      <c r="E70" s="6" t="s">
        <v>445</v>
      </c>
      <c r="F70" s="6" t="s">
        <v>486</v>
      </c>
      <c r="G70" s="6" t="s">
        <v>450</v>
      </c>
      <c r="J70" s="6">
        <v>0</v>
      </c>
      <c r="K70" s="6">
        <v>0</v>
      </c>
      <c r="L70" s="6">
        <v>0</v>
      </c>
      <c r="M70" s="6" t="s">
        <v>437</v>
      </c>
    </row>
  </sheetData>
  <mergeCells count="12">
    <mergeCell ref="A1:M1"/>
    <mergeCell ref="A2:M2"/>
    <mergeCell ref="D3:E3"/>
    <mergeCell ref="F3:G3"/>
    <mergeCell ref="H3:I3"/>
    <mergeCell ref="A3:A4"/>
    <mergeCell ref="B3:B4"/>
    <mergeCell ref="C3:C4"/>
    <mergeCell ref="J3:J4"/>
    <mergeCell ref="K3:K4"/>
    <mergeCell ref="L3:L4"/>
    <mergeCell ref="M3:M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A1" sqref="A1:N1"/>
    </sheetView>
  </sheetViews>
  <sheetFormatPr defaultColWidth="9" defaultRowHeight="13.5" outlineLevelRow="6"/>
  <sheetData>
    <row r="1" ht="25.5" spans="1:14">
      <c r="A1" s="5" t="s">
        <v>518</v>
      </c>
      <c r="B1" s="5" t="s">
        <v>519</v>
      </c>
      <c r="C1" s="5" t="s">
        <v>519</v>
      </c>
      <c r="D1" s="5" t="s">
        <v>519</v>
      </c>
      <c r="E1" s="5" t="s">
        <v>519</v>
      </c>
      <c r="F1" s="5" t="s">
        <v>519</v>
      </c>
      <c r="G1" s="5" t="s">
        <v>519</v>
      </c>
      <c r="H1" s="5" t="s">
        <v>519</v>
      </c>
      <c r="I1" s="5" t="s">
        <v>519</v>
      </c>
      <c r="J1" s="5" t="s">
        <v>519</v>
      </c>
      <c r="K1" s="5" t="s">
        <v>519</v>
      </c>
      <c r="L1" s="5" t="s">
        <v>519</v>
      </c>
      <c r="M1" s="5" t="s">
        <v>519</v>
      </c>
      <c r="N1" s="5" t="s">
        <v>519</v>
      </c>
    </row>
    <row r="2" ht="25.5" spans="1:14">
      <c r="A2" s="5" t="s">
        <v>319</v>
      </c>
      <c r="B2" s="5" t="s">
        <v>419</v>
      </c>
      <c r="C2" s="5" t="s">
        <v>419</v>
      </c>
      <c r="D2" s="5" t="s">
        <v>419</v>
      </c>
      <c r="E2" s="5" t="s">
        <v>419</v>
      </c>
      <c r="F2" s="5" t="s">
        <v>419</v>
      </c>
      <c r="G2" s="5" t="s">
        <v>419</v>
      </c>
      <c r="H2" s="5" t="s">
        <v>419</v>
      </c>
      <c r="I2" s="5" t="s">
        <v>419</v>
      </c>
      <c r="J2" s="5" t="s">
        <v>419</v>
      </c>
      <c r="K2" s="5" t="s">
        <v>419</v>
      </c>
      <c r="L2" s="5" t="s">
        <v>419</v>
      </c>
      <c r="M2" s="5" t="s">
        <v>419</v>
      </c>
      <c r="N2" s="5" t="s">
        <v>419</v>
      </c>
    </row>
    <row r="3" ht="25.5" spans="1:14">
      <c r="A3" s="5" t="s">
        <v>2</v>
      </c>
      <c r="B3" s="5" t="s">
        <v>420</v>
      </c>
      <c r="C3" s="5" t="s">
        <v>520</v>
      </c>
      <c r="D3" s="5" t="s">
        <v>520</v>
      </c>
      <c r="E3" s="5" t="s">
        <v>521</v>
      </c>
      <c r="F3" s="5" t="s">
        <v>521</v>
      </c>
      <c r="G3" s="5" t="s">
        <v>522</v>
      </c>
      <c r="H3" s="5" t="s">
        <v>522</v>
      </c>
      <c r="I3" s="5" t="s">
        <v>523</v>
      </c>
      <c r="J3" s="5" t="s">
        <v>523</v>
      </c>
      <c r="K3" s="5" t="s">
        <v>524</v>
      </c>
      <c r="L3" s="5" t="s">
        <v>525</v>
      </c>
      <c r="M3" s="5" t="s">
        <v>526</v>
      </c>
      <c r="N3" s="5" t="s">
        <v>527</v>
      </c>
    </row>
    <row r="4" ht="76.5" spans="1:14">
      <c r="A4" s="5" t="s">
        <v>2</v>
      </c>
      <c r="B4" s="5" t="s">
        <v>420</v>
      </c>
      <c r="C4" s="5" t="s">
        <v>528</v>
      </c>
      <c r="D4" s="5" t="s">
        <v>529</v>
      </c>
      <c r="E4" s="5" t="s">
        <v>530</v>
      </c>
      <c r="F4" s="5" t="s">
        <v>531</v>
      </c>
      <c r="G4" s="5" t="s">
        <v>530</v>
      </c>
      <c r="H4" s="5" t="s">
        <v>531</v>
      </c>
      <c r="I4" s="5" t="s">
        <v>532</v>
      </c>
      <c r="J4" s="5" t="s">
        <v>533</v>
      </c>
      <c r="K4" s="5" t="s">
        <v>524</v>
      </c>
      <c r="L4" s="5" t="s">
        <v>525</v>
      </c>
      <c r="M4" s="5" t="s">
        <v>526</v>
      </c>
      <c r="N4" s="5" t="s">
        <v>527</v>
      </c>
    </row>
    <row r="5" spans="1:8">
      <c r="A5" s="6" t="s">
        <v>25</v>
      </c>
      <c r="B5" s="6" t="s">
        <v>431</v>
      </c>
      <c r="E5" s="6">
        <v>0</v>
      </c>
      <c r="F5" s="6">
        <v>0</v>
      </c>
      <c r="G5" s="6">
        <v>0</v>
      </c>
      <c r="H5" s="6">
        <v>0</v>
      </c>
    </row>
    <row r="6" spans="1:8">
      <c r="A6" s="6" t="s">
        <v>30</v>
      </c>
      <c r="B6" s="6" t="s">
        <v>431</v>
      </c>
      <c r="E6" s="6">
        <v>0</v>
      </c>
      <c r="F6" s="6">
        <v>0</v>
      </c>
      <c r="G6" s="6">
        <v>0</v>
      </c>
      <c r="H6" s="6">
        <v>0</v>
      </c>
    </row>
    <row r="7" spans="1:8">
      <c r="A7" s="6" t="s">
        <v>33</v>
      </c>
      <c r="B7" s="6" t="s">
        <v>431</v>
      </c>
      <c r="E7" s="6">
        <v>0</v>
      </c>
      <c r="F7" s="6">
        <v>0</v>
      </c>
      <c r="G7" s="6">
        <v>0</v>
      </c>
      <c r="H7" s="6">
        <v>0</v>
      </c>
    </row>
  </sheetData>
  <mergeCells count="12">
    <mergeCell ref="A1:N1"/>
    <mergeCell ref="A2:N2"/>
    <mergeCell ref="C3:D3"/>
    <mergeCell ref="E3:F3"/>
    <mergeCell ref="G3:H3"/>
    <mergeCell ref="I3:J3"/>
    <mergeCell ref="A3:A4"/>
    <mergeCell ref="B3:B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B5" sqref="B5"/>
    </sheetView>
  </sheetViews>
  <sheetFormatPr defaultColWidth="9" defaultRowHeight="13.5" outlineLevelRow="5"/>
  <sheetData>
    <row r="1" spans="1:9">
      <c r="A1" s="1" t="s">
        <v>534</v>
      </c>
      <c r="B1" s="1" t="s">
        <v>535</v>
      </c>
      <c r="C1" s="1" t="s">
        <v>536</v>
      </c>
      <c r="D1" s="1" t="s">
        <v>14</v>
      </c>
      <c r="E1" s="1" t="s">
        <v>16</v>
      </c>
      <c r="F1" s="1" t="s">
        <v>20</v>
      </c>
      <c r="G1" s="1" t="s">
        <v>21</v>
      </c>
      <c r="H1" s="1" t="s">
        <v>24</v>
      </c>
      <c r="I1" s="3" t="s">
        <v>15</v>
      </c>
    </row>
    <row r="2" spans="1:9">
      <c r="A2" s="2" t="s">
        <v>25</v>
      </c>
      <c r="B2" s="3">
        <v>22</v>
      </c>
      <c r="C2" s="3">
        <v>2800</v>
      </c>
      <c r="D2" s="3">
        <v>300</v>
      </c>
      <c r="E2" s="3">
        <v>15</v>
      </c>
      <c r="F2" s="3">
        <v>481.87</v>
      </c>
      <c r="I2" s="3">
        <v>200</v>
      </c>
    </row>
    <row r="3" spans="1:6">
      <c r="A3" s="2" t="s">
        <v>30</v>
      </c>
      <c r="B3" s="3">
        <v>22</v>
      </c>
      <c r="C3" s="3">
        <v>2800</v>
      </c>
      <c r="D3" s="3">
        <v>300</v>
      </c>
      <c r="E3" s="3">
        <v>15</v>
      </c>
      <c r="F3" s="3">
        <v>481.87</v>
      </c>
    </row>
    <row r="4" spans="1:6">
      <c r="A4" s="2" t="s">
        <v>33</v>
      </c>
      <c r="B4" s="3">
        <v>22</v>
      </c>
      <c r="C4" s="3">
        <v>2800</v>
      </c>
      <c r="D4" s="3">
        <v>300</v>
      </c>
      <c r="E4" s="3">
        <v>15</v>
      </c>
      <c r="F4" s="3">
        <v>481.87</v>
      </c>
    </row>
    <row r="5" spans="1:2">
      <c r="A5" s="2"/>
      <c r="B5" s="3"/>
    </row>
    <row r="6" spans="1:2">
      <c r="A6" s="4"/>
      <c r="B6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盐城开发区法院工资单</vt:lpstr>
      <vt:lpstr>盐城开发区法院</vt:lpstr>
      <vt:lpstr>考勤明细</vt:lpstr>
      <vt:lpstr>考勤记录</vt:lpstr>
      <vt:lpstr>考勤异常</vt:lpstr>
      <vt:lpstr>考勤汇总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2023-12-06T01:46:00Z</dcterms:created>
  <dcterms:modified xsi:type="dcterms:W3CDTF">2023-12-08T02:10:02Z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