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盐城开发区法院工资单" sheetId="1" r:id="rId1"/>
    <sheet name="盐城开发区法院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definedNames>
    <definedName name="_xlnm._FilterDatabase" localSheetId="2" hidden="1">考勤明细!$A$1:$E$285</definedName>
  </definedNames>
  <calcPr calcId="144525"/>
</workbook>
</file>

<file path=xl/sharedStrings.xml><?xml version="1.0" encoding="utf-8"?>
<sst xmlns="http://schemas.openxmlformats.org/spreadsheetml/2006/main" count="2226" uniqueCount="599">
  <si>
    <t>档案数字化工资表(2024-05)盐城开发区法院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</si>
  <si>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</si>
  <si>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</si>
  <si>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</si>
  <si>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</si>
  <si>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</si>
  <si>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</si>
  <si>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</si>
  <si>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</si>
  <si>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</si>
  <si>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请假天数</t>
  </si>
  <si>
    <t>基本工资</t>
  </si>
  <si>
    <t>加班工资</t>
  </si>
  <si>
    <t>满勤奖</t>
  </si>
  <si>
    <t>绩效奖</t>
  </si>
  <si>
    <t>绩效工资</t>
  </si>
  <si>
    <t>餐补单价</t>
  </si>
  <si>
    <t>餐补合计</t>
  </si>
  <si>
    <t>其他</t>
  </si>
  <si>
    <t>应付工资</t>
  </si>
  <si>
    <t>保险扣除</t>
  </si>
  <si>
    <t>个税扣除</t>
  </si>
  <si>
    <t>实发工资</t>
  </si>
  <si>
    <t>签字</t>
  </si>
  <si>
    <t>备注</t>
  </si>
  <si>
    <t>徐晶晶</t>
  </si>
  <si>
    <t>员工</t>
  </si>
  <si>
    <t>2800元/月</t>
  </si>
  <si>
    <t>扫描仪快递费</t>
  </si>
  <si>
    <t>云柜扫描</t>
  </si>
  <si>
    <t>扫描</t>
  </si>
  <si>
    <t>陈燕</t>
  </si>
  <si>
    <t>修图</t>
  </si>
  <si>
    <t>装订</t>
  </si>
  <si>
    <t>李旭云</t>
  </si>
  <si>
    <t>挂接</t>
  </si>
  <si>
    <t>-</t>
  </si>
  <si>
    <t>本月</t>
  </si>
  <si>
    <t>本部：扫描135029  修图82040  挂接1984  装订1592 入柜：</t>
  </si>
  <si>
    <t>合计</t>
  </si>
  <si>
    <t>扫描：8056667；修图：5058323；入柜：50750本；挂接：106383本；装订：90550本；</t>
  </si>
  <si>
    <t>盐城开发区法院2024年5月份产量统计</t>
  </si>
  <si>
    <t>日期</t>
  </si>
  <si>
    <t>裴江林</t>
  </si>
  <si>
    <t>提交时间</t>
  </si>
  <si>
    <t>工作时间</t>
  </si>
  <si>
    <t>其他工序</t>
  </si>
  <si>
    <t>5月1日</t>
  </si>
  <si>
    <t>5月2日</t>
  </si>
  <si>
    <t>5月3日</t>
  </si>
  <si>
    <t>5月4日</t>
  </si>
  <si>
    <t>5月5日</t>
  </si>
  <si>
    <t>5月6日</t>
  </si>
  <si>
    <t>2024-05-07 08:14:04</t>
  </si>
  <si>
    <t>7.00</t>
  </si>
  <si>
    <t>2024-05-07 08:14:49</t>
  </si>
  <si>
    <t>1.00</t>
  </si>
  <si>
    <t>扫描案件引入系统</t>
  </si>
  <si>
    <t>2024-05-07 08:16:09</t>
  </si>
  <si>
    <t>8.00</t>
  </si>
  <si>
    <t>5月7日</t>
  </si>
  <si>
    <t>2024-05-08 08:01:24</t>
  </si>
  <si>
    <t>6.00</t>
  </si>
  <si>
    <t>2024-05-08 08:02:46</t>
  </si>
  <si>
    <t>2024-05-08 08:01:57</t>
  </si>
  <si>
    <t>5月8日</t>
  </si>
  <si>
    <t>2024-05-09 08:05:49</t>
  </si>
  <si>
    <t>整理库房</t>
  </si>
  <si>
    <t>2024-05-09 09:22:03</t>
  </si>
  <si>
    <t>2024-05-09 08:06:22</t>
  </si>
  <si>
    <t>5月9日</t>
  </si>
  <si>
    <t>2024-05-10 08:21:02</t>
  </si>
  <si>
    <t>7.50</t>
  </si>
  <si>
    <t>2024-05-10 08:21:59</t>
  </si>
  <si>
    <t>2024-05-10 08:21:32</t>
  </si>
  <si>
    <t>补充缺少文件  修改16-32自评</t>
  </si>
  <si>
    <t>2024-05-09 17:54:33</t>
  </si>
  <si>
    <t>5月10日</t>
  </si>
  <si>
    <t>2024-05-11 07:58:36</t>
  </si>
  <si>
    <t>4.00</t>
  </si>
  <si>
    <t>2024-05-11 08:02:47</t>
  </si>
  <si>
    <t>2024-05-11 07:59:41</t>
  </si>
  <si>
    <t>补充缺少文件  修改51-83自评结果</t>
  </si>
  <si>
    <t>2024-05-10 17:55:26</t>
  </si>
  <si>
    <t>5月11日</t>
  </si>
  <si>
    <t>2024-05-13 08:07:08</t>
  </si>
  <si>
    <t>2024-05-13 08:07:55</t>
  </si>
  <si>
    <t>2024-05-13 08:07:32</t>
  </si>
  <si>
    <t>修改81-100自评  做1-5条红头模板</t>
  </si>
  <si>
    <t>2024-05-11 21:28:34</t>
  </si>
  <si>
    <t>5月12日</t>
  </si>
  <si>
    <t>5月13日</t>
  </si>
  <si>
    <t>2024-05-14 07:58:45</t>
  </si>
  <si>
    <t>2024-05-13 17:55:01</t>
  </si>
  <si>
    <t>2024-05-13 17:54:34</t>
  </si>
  <si>
    <t>早上在公司复制U盘 拿加密狗  下午整理材料</t>
  </si>
  <si>
    <t>2024-05-13 18:49:01</t>
  </si>
  <si>
    <t>5月14日</t>
  </si>
  <si>
    <t>2024-05-14 17:24:05</t>
  </si>
  <si>
    <t>2024-05-14 17:56:03</t>
  </si>
  <si>
    <t>2024-05-15 08:07:01</t>
  </si>
  <si>
    <t xml:space="preserve">整合6-15红头文件模板  </t>
  </si>
  <si>
    <t>2024-05-14 17:55:26</t>
  </si>
  <si>
    <t>5月15日</t>
  </si>
  <si>
    <t>2024-05-15 17:54:54</t>
  </si>
  <si>
    <t>2024-05-15 17:54:13</t>
  </si>
  <si>
    <t>2024-05-15 17:42:10</t>
  </si>
  <si>
    <t>申请U盘权限 传安装文件  转换双层PDF</t>
  </si>
  <si>
    <t>2024-05-15 18:02:51</t>
  </si>
  <si>
    <t>5月16日</t>
  </si>
  <si>
    <t>2024-05-16 17:55:14</t>
  </si>
  <si>
    <t>3.00</t>
  </si>
  <si>
    <t>2024-05-16 17:52:08</t>
  </si>
  <si>
    <t>2024-05-16 17:53:27</t>
  </si>
  <si>
    <t>造33.34.36.58.60.61.62.82红头文件</t>
  </si>
  <si>
    <t>2024-05-16 17:56:13</t>
  </si>
  <si>
    <t>5月17日</t>
  </si>
  <si>
    <t>2024-05-17 17:48:22</t>
  </si>
  <si>
    <t>2024-05-17 17:47:06</t>
  </si>
  <si>
    <t>2.00</t>
  </si>
  <si>
    <t>2024-05-17 17:45:23</t>
  </si>
  <si>
    <t>上午教现场人员转PDF 中午去南通  下午在民政局和通沙汽渡</t>
  </si>
  <si>
    <t>2024-05-17 20:40:38</t>
  </si>
  <si>
    <t>5月18日</t>
  </si>
  <si>
    <t>5月19日</t>
  </si>
  <si>
    <t>5月20日</t>
  </si>
  <si>
    <t>2024-05-20 18:00:24</t>
  </si>
  <si>
    <t>2024-05-20 18:01:42</t>
  </si>
  <si>
    <t>2024-05-20 18:01:00</t>
  </si>
  <si>
    <t>5月21日</t>
  </si>
  <si>
    <t>2024-05-21 18:00:35</t>
  </si>
  <si>
    <t>2024-05-21 18:01:16</t>
  </si>
  <si>
    <t>2024-05-21 18:00:58</t>
  </si>
  <si>
    <t>5月22日</t>
  </si>
  <si>
    <t>2024-05-22 17:54:22</t>
  </si>
  <si>
    <t>2024-05-22 17:53:03</t>
  </si>
  <si>
    <t>2024-05-22 17:53:46</t>
  </si>
  <si>
    <t>5月23日</t>
  </si>
  <si>
    <t>2024-05-23 17:53:53</t>
  </si>
  <si>
    <t>2024-05-23 17:53:14</t>
  </si>
  <si>
    <t>2024-05-23 17:52:54</t>
  </si>
  <si>
    <t>5月24日</t>
  </si>
  <si>
    <t>2024-05-24 17:47:27</t>
  </si>
  <si>
    <t>2024-05-24 17:45:15</t>
  </si>
  <si>
    <t>2024-05-24 17:46:42</t>
  </si>
  <si>
    <t>5月25日</t>
  </si>
  <si>
    <t>5月26日</t>
  </si>
  <si>
    <t>5月27日</t>
  </si>
  <si>
    <t>2024-05-27 17:52:52</t>
  </si>
  <si>
    <t>2024-05-27 17:52:27</t>
  </si>
  <si>
    <t>2024-05-27 17:57:04</t>
  </si>
  <si>
    <t>5月28日</t>
  </si>
  <si>
    <t>2024-05-28 17:54:54</t>
  </si>
  <si>
    <t>2024-05-28 17:53:26</t>
  </si>
  <si>
    <t>2024-05-28 17:53:18</t>
  </si>
  <si>
    <t>5月29日</t>
  </si>
  <si>
    <t>2024-05-30 08:12:47</t>
  </si>
  <si>
    <t>2024-05-29 17:54:45</t>
  </si>
  <si>
    <t>2024-05-29 17:54:59</t>
  </si>
  <si>
    <t>5月30日</t>
  </si>
  <si>
    <t>2024-05-30 17:52:45</t>
  </si>
  <si>
    <t>2024-05-30 17:54:15</t>
  </si>
  <si>
    <t>2024-05-30 17:52:34</t>
  </si>
  <si>
    <t>5月31日</t>
  </si>
  <si>
    <t>2024-05-31 17:59:00</t>
  </si>
  <si>
    <t>2024-05-31 17:53:20</t>
  </si>
  <si>
    <t>2024-05-31 17:52:24</t>
  </si>
  <si>
    <t>合计：</t>
  </si>
  <si>
    <t>考勤类型</t>
  </si>
  <si>
    <t>考勤时间</t>
  </si>
  <si>
    <t>考勤地点</t>
  </si>
  <si>
    <t>签到（上午）</t>
  </si>
  <si>
    <t>2024-05-06 08:29</t>
  </si>
  <si>
    <t>中国江苏省盐城市亭湖区赣江路(在盐城经济技术开发区人民法院附近)</t>
  </si>
  <si>
    <t>签退（上午）</t>
  </si>
  <si>
    <t>2024-05-06 11:32</t>
  </si>
  <si>
    <t>签到（下午）</t>
  </si>
  <si>
    <t>2024-05-06 11:48</t>
  </si>
  <si>
    <t>签退（下午）</t>
  </si>
  <si>
    <t>2024-05-06 17:51</t>
  </si>
  <si>
    <t>2024-05-06 08:30</t>
  </si>
  <si>
    <t>江苏省盐城市亭湖区(在盐城经济技术开发区人民法院附近)</t>
  </si>
  <si>
    <t>2024-05-06 11:33</t>
  </si>
  <si>
    <t>2024-05-07 08:15</t>
  </si>
  <si>
    <t>2024-05-07 11:30</t>
  </si>
  <si>
    <t>2024-05-07 11:41</t>
  </si>
  <si>
    <t>2024-05-07 17:51</t>
  </si>
  <si>
    <t>2024-05-07 08:13</t>
  </si>
  <si>
    <t>2024-05-07 11:31</t>
  </si>
  <si>
    <t>2024-05-07 08:12</t>
  </si>
  <si>
    <t>2024-05-08 08:01</t>
  </si>
  <si>
    <t>2024-05-08 11:31</t>
  </si>
  <si>
    <t>2024-05-08 11:47</t>
  </si>
  <si>
    <t>2024-05-08 17:57</t>
  </si>
  <si>
    <t>2024-05-08 08:02</t>
  </si>
  <si>
    <t>2024-05-08 08:00</t>
  </si>
  <si>
    <t>2024-05-08 11:32</t>
  </si>
  <si>
    <t>2024-05-09 08:04</t>
  </si>
  <si>
    <t>2024-05-09 11:31</t>
  </si>
  <si>
    <t>2024-05-09 11:47</t>
  </si>
  <si>
    <t>2024-05-09 17:54</t>
  </si>
  <si>
    <t>2024-05-09 08:25</t>
  </si>
  <si>
    <t>2024-05-09 12:10</t>
  </si>
  <si>
    <t>2024-05-09 12:40</t>
  </si>
  <si>
    <t>2024-05-09 17:55</t>
  </si>
  <si>
    <t>2024-05-09 08:07</t>
  </si>
  <si>
    <t>2024-05-10 08:14</t>
  </si>
  <si>
    <t>2024-05-10 11:31</t>
  </si>
  <si>
    <t>2024-05-10 11:42</t>
  </si>
  <si>
    <t>2024-05-10 17:54</t>
  </si>
  <si>
    <t>2024-05-10 08:26</t>
  </si>
  <si>
    <t>2024-05-10 12:14</t>
  </si>
  <si>
    <t>2024-05-10 12:52</t>
  </si>
  <si>
    <t>2024-05-10 17:55</t>
  </si>
  <si>
    <t>2024-05-10 08:15</t>
  </si>
  <si>
    <t>2024-05-11 07:58</t>
  </si>
  <si>
    <t>2024-05-11 11:35</t>
  </si>
  <si>
    <t>2024-05-11 11:51</t>
  </si>
  <si>
    <t>2024-05-11 17:41</t>
  </si>
  <si>
    <t>2024-05-11 09:21</t>
  </si>
  <si>
    <t>2024-05-11 12:04</t>
  </si>
  <si>
    <t>2024-05-11 12:44</t>
  </si>
  <si>
    <t>2024-05-11 17:34</t>
  </si>
  <si>
    <t>2024-05-11 08:02</t>
  </si>
  <si>
    <t>2024-05-11 07:57</t>
  </si>
  <si>
    <t>2024-05-11 11:50</t>
  </si>
  <si>
    <t>2024-05-13 08:05</t>
  </si>
  <si>
    <t>2024-05-13 11:33</t>
  </si>
  <si>
    <t>2024-05-13 11:43</t>
  </si>
  <si>
    <t>2024-05-13 17:53</t>
  </si>
  <si>
    <t>2024-05-13 08:04</t>
  </si>
  <si>
    <t>中国江苏省南通市如皋市解放路(在江苏如皋软件园附近)</t>
  </si>
  <si>
    <t>2024-05-13 18:47</t>
  </si>
  <si>
    <t>中国江苏省盐城市亭湖区黄山路(在创客城附近)</t>
  </si>
  <si>
    <t>2024-05-13 18:48</t>
  </si>
  <si>
    <t>2024-05-13 11:44</t>
  </si>
  <si>
    <t>2024-05-13 17:52</t>
  </si>
  <si>
    <t>2024-05-14 07:55</t>
  </si>
  <si>
    <t>2024-05-14 11:33</t>
  </si>
  <si>
    <t>2024-05-14 11:42</t>
  </si>
  <si>
    <t>2024-05-14 17:52</t>
  </si>
  <si>
    <t>2024-05-14 08:31</t>
  </si>
  <si>
    <t>2024-05-14 12:07</t>
  </si>
  <si>
    <t>2024-05-14 17:59</t>
  </si>
  <si>
    <t>2024-05-14 07:56</t>
  </si>
  <si>
    <t>2024-05-14 11:32</t>
  </si>
  <si>
    <t>2024-05-14 11:57</t>
  </si>
  <si>
    <t>2024-05-14 17:55</t>
  </si>
  <si>
    <t>2024-05-14 07:58</t>
  </si>
  <si>
    <t>2024-05-14 11:45</t>
  </si>
  <si>
    <t>2024-05-15 08:05</t>
  </si>
  <si>
    <t>2024-05-15 11:35</t>
  </si>
  <si>
    <t>2024-05-15 11:47</t>
  </si>
  <si>
    <t>2024-05-15 17:52</t>
  </si>
  <si>
    <t>2024-05-15 08:31</t>
  </si>
  <si>
    <t>中国江苏省盐城市亭湖区东环路高架(在德工酒店附近)</t>
  </si>
  <si>
    <t>2024-05-15 11:42</t>
  </si>
  <si>
    <t>2024-05-15 13:02</t>
  </si>
  <si>
    <t>2024-05-15 18:00</t>
  </si>
  <si>
    <t>2024-05-15 17:53</t>
  </si>
  <si>
    <t>2024-05-15 11:36</t>
  </si>
  <si>
    <t>2024-05-15 11:50</t>
  </si>
  <si>
    <t>2024-05-16 08:09</t>
  </si>
  <si>
    <t>2024-05-16 11:39</t>
  </si>
  <si>
    <t>2024-05-16 11:51</t>
  </si>
  <si>
    <t>2024-05-16 17:53</t>
  </si>
  <si>
    <t>2024-05-16 08:34</t>
  </si>
  <si>
    <t>2024-05-16 12:44</t>
  </si>
  <si>
    <t>2024-05-16 17:55</t>
  </si>
  <si>
    <t>2024-05-16 17:51</t>
  </si>
  <si>
    <t>2024-05-16 11:38</t>
  </si>
  <si>
    <t>2024-05-16 11:52</t>
  </si>
  <si>
    <t>2024-05-16 17:52</t>
  </si>
  <si>
    <t>2024-05-17 08:10</t>
  </si>
  <si>
    <t>2024-05-17 11:32</t>
  </si>
  <si>
    <t>2024-05-17 11:43</t>
  </si>
  <si>
    <t>2024-05-17 17:44</t>
  </si>
  <si>
    <t>2024-05-17 12:45</t>
  </si>
  <si>
    <t>中国江苏省南通市如皋市城东路辅路(在如皋南站附近)</t>
  </si>
  <si>
    <t>2024-05-17 15:34</t>
  </si>
  <si>
    <t>中国江苏省南通市崇川区江淮路(在南通中央公园附近)</t>
  </si>
  <si>
    <t>2024-05-17 20:39</t>
  </si>
  <si>
    <t>中国江苏省南通市如皋市惠隆南路(在皋南新村-东区附近)</t>
  </si>
  <si>
    <t>2024-05-17 17:45</t>
  </si>
  <si>
    <t>2024-05-17 11:44</t>
  </si>
  <si>
    <t>2024-05-20 08:12</t>
  </si>
  <si>
    <t>2024-05-20 11:32</t>
  </si>
  <si>
    <t>2024-05-20 11:54</t>
  </si>
  <si>
    <t>2024-05-20 17:59</t>
  </si>
  <si>
    <t>2024-05-20 11:34</t>
  </si>
  <si>
    <t>2024-05-20 08:16</t>
  </si>
  <si>
    <t>2024-05-20 11:33</t>
  </si>
  <si>
    <t>2024-05-21 07:58</t>
  </si>
  <si>
    <t>2024-05-21 11:31</t>
  </si>
  <si>
    <t>2024-05-21 11:43</t>
  </si>
  <si>
    <t>2024-05-21 18:00</t>
  </si>
  <si>
    <t>2024-05-21 17:56</t>
  </si>
  <si>
    <t>2024-05-22 08:12</t>
  </si>
  <si>
    <t>2024-05-22 11:35</t>
  </si>
  <si>
    <t>2024-05-22 11:47</t>
  </si>
  <si>
    <t>2024-05-22 17:53</t>
  </si>
  <si>
    <t>2024-05-22 17:52</t>
  </si>
  <si>
    <t>2024-05-22 11:36</t>
  </si>
  <si>
    <t>2024-05-22 17:54</t>
  </si>
  <si>
    <t>2024-05-23 08:17</t>
  </si>
  <si>
    <t>2024-05-23 11:31</t>
  </si>
  <si>
    <t>2024-05-23 11:46</t>
  </si>
  <si>
    <t>2024-05-23 17:52</t>
  </si>
  <si>
    <t>2024-05-23 11:32</t>
  </si>
  <si>
    <t>2024-05-23 17:53</t>
  </si>
  <si>
    <t>2024-05-24 08:09</t>
  </si>
  <si>
    <t>2024-05-24 11:31</t>
  </si>
  <si>
    <t>2024-05-24 11:55</t>
  </si>
  <si>
    <t>2024-05-24 17:45</t>
  </si>
  <si>
    <t>2024-05-24 11:32</t>
  </si>
  <si>
    <t>2024-05-24 11:56</t>
  </si>
  <si>
    <t>2024-05-24 17:51</t>
  </si>
  <si>
    <t>2024-05-27 11:31</t>
  </si>
  <si>
    <t>2024-05-27 11:44</t>
  </si>
  <si>
    <t>2024-05-27 17:56</t>
  </si>
  <si>
    <t>2024-05-27 07:53</t>
  </si>
  <si>
    <t>2024-05-27 17:51</t>
  </si>
  <si>
    <t>2024-05-27 08:15</t>
  </si>
  <si>
    <t>2024-05-28 07:48</t>
  </si>
  <si>
    <t>2024-05-28 11:34</t>
  </si>
  <si>
    <t>2024-05-28 11:55</t>
  </si>
  <si>
    <t>2024-05-28 17:53</t>
  </si>
  <si>
    <t>2024-05-28 07:49</t>
  </si>
  <si>
    <t>2024-05-28 11:35</t>
  </si>
  <si>
    <t>2024-05-28 17:52</t>
  </si>
  <si>
    <t>2024-05-28 11:32</t>
  </si>
  <si>
    <t>2024-05-28 11:56</t>
  </si>
  <si>
    <t>2024-05-29 08:02</t>
  </si>
  <si>
    <t>2024-05-29 11:31</t>
  </si>
  <si>
    <t>2024-05-29 11:49</t>
  </si>
  <si>
    <t>2024-05-29 17:54</t>
  </si>
  <si>
    <t>2024-05-29 08:03</t>
  </si>
  <si>
    <t>2024-05-29 11:58</t>
  </si>
  <si>
    <t>2024-05-29 11:43</t>
  </si>
  <si>
    <t>2024-05-30 08:11</t>
  </si>
  <si>
    <t>2024-05-30 11:34</t>
  </si>
  <si>
    <t>2024-05-30 11:48</t>
  </si>
  <si>
    <t>2024-05-30 17:51</t>
  </si>
  <si>
    <t>2024-05-30 17:53</t>
  </si>
  <si>
    <t>2024-05-30 08:08</t>
  </si>
  <si>
    <t>2024-05-31 08:06</t>
  </si>
  <si>
    <t>2024-05-31 11:33</t>
  </si>
  <si>
    <t>2024-05-31 11:53</t>
  </si>
  <si>
    <t>2024-05-31 17:51</t>
  </si>
  <si>
    <t>2024-05-31 11:34</t>
  </si>
  <si>
    <t>2024-05-31 11:54</t>
  </si>
  <si>
    <t>2024-05-31 17:52</t>
  </si>
  <si>
    <t>盐城开发区法院（2024-05）考勤记录表</t>
  </si>
  <si>
    <t>上下班时间：08:30-11:30 12:30-17:30 统计日期：2024-05-01~2024-05-31    制表日期：2024-06-03</t>
  </si>
  <si>
    <t>1
(三)</t>
  </si>
  <si>
    <t>2
(四)</t>
  </si>
  <si>
    <t>3
(五)</t>
  </si>
  <si>
    <t>4
(六)</t>
  </si>
  <si>
    <t>5
(日)</t>
  </si>
  <si>
    <t>6
(一)</t>
  </si>
  <si>
    <t>7
(二)</t>
  </si>
  <si>
    <t>8
(三)</t>
  </si>
  <si>
    <t>9
(四)</t>
  </si>
  <si>
    <t>10
(五)</t>
  </si>
  <si>
    <t>11
(六)</t>
  </si>
  <si>
    <t>12
(日)</t>
  </si>
  <si>
    <t>13
(一)</t>
  </si>
  <si>
    <t>14
(二)</t>
  </si>
  <si>
    <t>15
(三)</t>
  </si>
  <si>
    <t>16
(四)</t>
  </si>
  <si>
    <t>17
(五)</t>
  </si>
  <si>
    <t>18
(六)</t>
  </si>
  <si>
    <t>19
(日)</t>
  </si>
  <si>
    <t>20
(一)</t>
  </si>
  <si>
    <t>21
(二)</t>
  </si>
  <si>
    <t>22
(三)</t>
  </si>
  <si>
    <t>23
(四)</t>
  </si>
  <si>
    <t>24
(五)</t>
  </si>
  <si>
    <t>25
(六)</t>
  </si>
  <si>
    <t>26
(日)</t>
  </si>
  <si>
    <t>27
(一)</t>
  </si>
  <si>
    <t>28
(二)</t>
  </si>
  <si>
    <t>29
(三)</t>
  </si>
  <si>
    <t>30
(四)</t>
  </si>
  <si>
    <t>31
(五)</t>
  </si>
  <si>
    <t>姓名：徐晶晶    当月打卡项目：盐城开发区法院</t>
  </si>
  <si>
    <t>08:29
11:32
11:48
17:51</t>
  </si>
  <si>
    <t>08:15
11:30
11:41
17:51</t>
  </si>
  <si>
    <t>08:01
11:31
11:47
17:57</t>
  </si>
  <si>
    <t>08:04
11:31
11:47
17:54</t>
  </si>
  <si>
    <t>08:14
11:31
11:42
17:54</t>
  </si>
  <si>
    <t>07:58
11:35
11:51
17:41</t>
  </si>
  <si>
    <t>08:05
11:33
11:43
17:53</t>
  </si>
  <si>
    <t>07:55
11:33
11:42
17:52</t>
  </si>
  <si>
    <t>08:05
11:35
11:47
17:52</t>
  </si>
  <si>
    <t>08:09
11:39
11:51
17:53</t>
  </si>
  <si>
    <t>08:10
11:32
11:43
17:44</t>
  </si>
  <si>
    <t>08:12
11:32
11:54
17:59</t>
  </si>
  <si>
    <t>07:58
11:31
11:43
18:00</t>
  </si>
  <si>
    <t>08:12
11:35
11:47
17:53</t>
  </si>
  <si>
    <t>08:17
11:31
11:46
17:52</t>
  </si>
  <si>
    <t>08:09
11:31
11:55
17:45</t>
  </si>
  <si>
    <t>11:31
11:31
11:44
17:56</t>
  </si>
  <si>
    <t>07:48
11:34
11:55
17:53</t>
  </si>
  <si>
    <t>08:02
11:31
11:49
17:54</t>
  </si>
  <si>
    <t>08:11
11:34
11:48
17:51</t>
  </si>
  <si>
    <t>08:06
11:33
11:53
17:51</t>
  </si>
  <si>
    <t>姓名：裴江林    当月打卡项目：如东检察院,盐城开发区法院,通沙集团档案室设施设备采购、安装及示范档案室创建项目</t>
  </si>
  <si>
    <t>08:25
12:10
12:40
17:55</t>
  </si>
  <si>
    <t>08:26
12:14
12:52
17:55</t>
  </si>
  <si>
    <t>09:21
12:04
12:44
17:34</t>
  </si>
  <si>
    <t>08:04
18:47
18:48
18:47</t>
  </si>
  <si>
    <t>08:31
12:07
null
17:59</t>
  </si>
  <si>
    <t>08:31
11:42
13:02
18:00</t>
  </si>
  <si>
    <t>08:34
11:51
12:44
17:55</t>
  </si>
  <si>
    <t>12:45
12:45
15:34
20:39</t>
  </si>
  <si>
    <t>姓名：陈燕    当月打卡项目：盐城开发区法院</t>
  </si>
  <si>
    <t>08:13
11:31
11:41
17:51</t>
  </si>
  <si>
    <t>08:02
11:31
11:31
17:57</t>
  </si>
  <si>
    <t>08:07
11:47
11:47
17:54</t>
  </si>
  <si>
    <t>08:15
11:31
11:42
17:54</t>
  </si>
  <si>
    <t>08:02
11:35
11:51
17:41</t>
  </si>
  <si>
    <t>07:56
11:32
11:57
17:55</t>
  </si>
  <si>
    <t>08:05
11:35
11:47
17:53</t>
  </si>
  <si>
    <t>08:09
11:39
11:51
17:51</t>
  </si>
  <si>
    <t>08:10
11:32
11:43
17:45</t>
  </si>
  <si>
    <t>08:12
11:34
11:54
17:59</t>
  </si>
  <si>
    <t>08:12
11:35
11:47
17:52</t>
  </si>
  <si>
    <t>08:17
11:32
11:46
17:53</t>
  </si>
  <si>
    <t>08:09
11:32
11:56
17:45</t>
  </si>
  <si>
    <t>07:53
11:31
11:44
17:51</t>
  </si>
  <si>
    <t>07:49
11:35
11:55
17:52</t>
  </si>
  <si>
    <t>08:03
11:31
11:58
17:54</t>
  </si>
  <si>
    <t>08:11
11:34
11:48
17:53</t>
  </si>
  <si>
    <t>08:06
11:34
11:54
17:52</t>
  </si>
  <si>
    <t>姓名：李旭云    当月打卡项目：盐城开发区法院</t>
  </si>
  <si>
    <t>08:30
11:33
11:48
17:51</t>
  </si>
  <si>
    <t>08:12
11:30
11:41
17:51</t>
  </si>
  <si>
    <t>08:00
11:32
11:47
17:57</t>
  </si>
  <si>
    <t>07:57
11:35
11:50
17:41</t>
  </si>
  <si>
    <t>08:04
11:33
11:44
17:52</t>
  </si>
  <si>
    <t>07:58
11:33
11:45
17:52</t>
  </si>
  <si>
    <t>08:05
11:36
11:50
17:53</t>
  </si>
  <si>
    <t>08:09
11:38
11:52
17:52</t>
  </si>
  <si>
    <t>08:10
11:32
11:44
17:45</t>
  </si>
  <si>
    <t>08:16
11:33
11:54
17:59</t>
  </si>
  <si>
    <t>07:58
11:31
11:43
17:56</t>
  </si>
  <si>
    <t>08:12
11:36
11:47
17:54</t>
  </si>
  <si>
    <t>08:09
11:31
11:56
17:51</t>
  </si>
  <si>
    <t>08:15
11:31
11:44
17:51</t>
  </si>
  <si>
    <t>07:49
11:32
11:56
17:53</t>
  </si>
  <si>
    <t>08:03
11:31
11:43
17:54</t>
  </si>
  <si>
    <t>08:08
11:34
11:48
17:51</t>
  </si>
  <si>
    <t>08:06
11:34
11:53
17:51</t>
  </si>
  <si>
    <t>盐城开发区法院（2024-05）异常统计表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</si>
  <si>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</si>
  <si>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</si>
  <si>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</si>
  <si>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</si>
  <si>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</si>
  <si>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</si>
  <si>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</si>
  <si>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</si>
  <si>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</si>
  <si>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上班</t>
  </si>
  <si>
    <t>下班</t>
  </si>
  <si>
    <t>签到</t>
  </si>
  <si>
    <t>签退</t>
  </si>
  <si>
    <t>项目组</t>
  </si>
  <si>
    <t>2024/05/06</t>
  </si>
  <si>
    <t>08:29</t>
  </si>
  <si>
    <t>11:32</t>
  </si>
  <si>
    <t>11:48</t>
  </si>
  <si>
    <t>17:51</t>
  </si>
  <si>
    <t/>
  </si>
  <si>
    <t>2024/05/07</t>
  </si>
  <si>
    <t>08:15</t>
  </si>
  <si>
    <t>11:30</t>
  </si>
  <si>
    <t>11:41</t>
  </si>
  <si>
    <t>2024/05/08</t>
  </si>
  <si>
    <t>08:01</t>
  </si>
  <si>
    <t>11:31</t>
  </si>
  <si>
    <t>11:47</t>
  </si>
  <si>
    <t>17:57</t>
  </si>
  <si>
    <t>2024/05/09</t>
  </si>
  <si>
    <t>08:04</t>
  </si>
  <si>
    <t>17:54</t>
  </si>
  <si>
    <t>2024/05/10</t>
  </si>
  <si>
    <t>08:14</t>
  </si>
  <si>
    <t>11:42</t>
  </si>
  <si>
    <t>2024/05/11</t>
  </si>
  <si>
    <t>07:58</t>
  </si>
  <si>
    <t>11:35</t>
  </si>
  <si>
    <t>11:51</t>
  </si>
  <si>
    <t>17:41</t>
  </si>
  <si>
    <t>2024/05/13</t>
  </si>
  <si>
    <t>08:05</t>
  </si>
  <si>
    <t>11:33</t>
  </si>
  <si>
    <t>11:43</t>
  </si>
  <si>
    <t>17:53</t>
  </si>
  <si>
    <t>2024/05/14</t>
  </si>
  <si>
    <t>07:55</t>
  </si>
  <si>
    <t>17:52</t>
  </si>
  <si>
    <t>2024/05/15</t>
  </si>
  <si>
    <t>2024/05/16</t>
  </si>
  <si>
    <t>08:09</t>
  </si>
  <si>
    <t>11:39</t>
  </si>
  <si>
    <t>2024/05/17</t>
  </si>
  <si>
    <t>08:10</t>
  </si>
  <si>
    <t>17:44</t>
  </si>
  <si>
    <t>2024/05/20</t>
  </si>
  <si>
    <t>08:12</t>
  </si>
  <si>
    <t>11:54</t>
  </si>
  <si>
    <t>17:59</t>
  </si>
  <si>
    <t>2024/05/21</t>
  </si>
  <si>
    <t>18:00</t>
  </si>
  <si>
    <t>2024/05/22</t>
  </si>
  <si>
    <t>2024/05/23</t>
  </si>
  <si>
    <t>08:17</t>
  </si>
  <si>
    <t>11:46</t>
  </si>
  <si>
    <t>2024/05/24</t>
  </si>
  <si>
    <t>11:55</t>
  </si>
  <si>
    <t>17:45</t>
  </si>
  <si>
    <t>2024/05/27</t>
  </si>
  <si>
    <t>11:44</t>
  </si>
  <si>
    <t>17:56</t>
  </si>
  <si>
    <t>早上上班：异常打卡</t>
  </si>
  <si>
    <t>2024/05/28</t>
  </si>
  <si>
    <t>07:48</t>
  </si>
  <si>
    <t>11:34</t>
  </si>
  <si>
    <t>2024/05/29</t>
  </si>
  <si>
    <t>08:02</t>
  </si>
  <si>
    <t>11:49</t>
  </si>
  <si>
    <t>2024/05/30</t>
  </si>
  <si>
    <t>08:11</t>
  </si>
  <si>
    <t>2024/05/31</t>
  </si>
  <si>
    <t>08:06</t>
  </si>
  <si>
    <t>11:53</t>
  </si>
  <si>
    <t>08:25</t>
  </si>
  <si>
    <t>12:10</t>
  </si>
  <si>
    <t>12:40</t>
  </si>
  <si>
    <t>17:55</t>
  </si>
  <si>
    <t>08:26</t>
  </si>
  <si>
    <t>12:14</t>
  </si>
  <si>
    <t>12:52</t>
  </si>
  <si>
    <t>09:21</t>
  </si>
  <si>
    <t>12:04</t>
  </si>
  <si>
    <t>12:44</t>
  </si>
  <si>
    <t>17:34</t>
  </si>
  <si>
    <t>18:47</t>
  </si>
  <si>
    <t>18:48</t>
  </si>
  <si>
    <t>早上下班：异常打卡要到盐城|下午上班：异常打卡要到盐城|</t>
  </si>
  <si>
    <t>08:31</t>
  </si>
  <si>
    <t>12:07</t>
  </si>
  <si>
    <t>13:02</t>
  </si>
  <si>
    <t>08:34</t>
  </si>
  <si>
    <t>下午上班：异常打卡1|</t>
  </si>
  <si>
    <t>12:45</t>
  </si>
  <si>
    <t>15:34</t>
  </si>
  <si>
    <t>20:39</t>
  </si>
  <si>
    <t>早上上班：异常打卡早上下班：异常打卡要到南通|下午上班：异常打卡到南通打卡|</t>
  </si>
  <si>
    <t>08:13</t>
  </si>
  <si>
    <t>08:07</t>
  </si>
  <si>
    <t>07:56</t>
  </si>
  <si>
    <t>11:57</t>
  </si>
  <si>
    <t>11:56</t>
  </si>
  <si>
    <t>07:53</t>
  </si>
  <si>
    <t>07:49</t>
  </si>
  <si>
    <t>08:03</t>
  </si>
  <si>
    <t>11:58</t>
  </si>
  <si>
    <t>08:30</t>
  </si>
  <si>
    <t>08:00</t>
  </si>
  <si>
    <t>07:57</t>
  </si>
  <si>
    <t>11:50</t>
  </si>
  <si>
    <t>11:45</t>
  </si>
  <si>
    <t>11:36</t>
  </si>
  <si>
    <t>11:38</t>
  </si>
  <si>
    <t>11:52</t>
  </si>
  <si>
    <t>08:16</t>
  </si>
  <si>
    <t>08:08</t>
  </si>
  <si>
    <t>盐城开发区法院（2024-05）考勤汇总表表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</si>
  <si>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</si>
  <si>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</si>
  <si>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</si>
  <si>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</si>
  <si>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</si>
  <si>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</si>
  <si>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</si>
  <si>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</si>
  <si>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</si>
  <si>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</si>
  <si>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</si>
  <si>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</si>
  <si>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</si>
  <si>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</si>
  <si>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</si>
  <si>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人名</t>
  </si>
  <si>
    <t>应出勤</t>
  </si>
  <si>
    <t>固定工资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</si>
</sst>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Calibri"/>
      <charset val="134"/>
    </font>
    <font>
      <b/>
      <sz val="17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14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selection activeCell="S8" sqref="S8"/>
    </sheetView>
  </sheetViews>
  <sheetFormatPr defaultColWidth="7" defaultRowHeight="13.5"/>
  <cols>
    <col min="1" max="1" width="4.375" style="18" customWidth="1"/>
    <col min="2" max="2" width="7" style="18" customWidth="1"/>
    <col min="3" max="4" width="4.75" style="18" customWidth="1"/>
    <col min="5" max="5" width="8" style="18" customWidth="1"/>
    <col min="6" max="9" width="7" style="18" customWidth="1"/>
    <col min="10" max="10" width="4.875" style="18" customWidth="1"/>
    <col min="11" max="11" width="5.875" style="18" customWidth="1"/>
    <col min="12" max="17" width="4.875" style="18" customWidth="1"/>
    <col min="18" max="18" width="7" style="18" customWidth="1"/>
    <col min="19" max="19" width="9" style="18" customWidth="1"/>
    <col min="20" max="20" width="7.75" style="18" customWidth="1"/>
    <col min="21" max="21" width="5.75" style="18" customWidth="1"/>
    <col min="22" max="22" width="7.875" style="18" customWidth="1"/>
    <col min="23" max="23" width="5.5" style="18" customWidth="1"/>
    <col min="24" max="16384" width="7" style="18" customWidth="1"/>
  </cols>
  <sheetData>
    <row r="1" ht="33" customHeight="1" spans="1:24">
      <c r="A1" s="19" t="s">
        <v>0</v>
      </c>
      <c r="B1" s="20" t="s">
        <v>0</v>
      </c>
      <c r="C1" s="20" t="s">
        <v>0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  <c r="O1" s="20" t="s">
        <v>0</v>
      </c>
      <c r="P1" s="20" t="s">
        <v>0</v>
      </c>
      <c r="Q1" s="20" t="s">
        <v>0</v>
      </c>
      <c r="R1" s="20" t="s">
        <v>0</v>
      </c>
      <c r="S1" s="20" t="s">
        <v>0</v>
      </c>
      <c r="T1" s="20" t="s">
        <v>0</v>
      </c>
      <c r="U1" s="20" t="s">
        <v>0</v>
      </c>
      <c r="V1" s="20" t="s">
        <v>0</v>
      </c>
      <c r="W1" s="20" t="s">
        <v>0</v>
      </c>
      <c r="X1" s="20" t="s">
        <v>0</v>
      </c>
    </row>
    <row r="2" ht="31" customHeight="1" spans="1:2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 t="s">
        <v>20</v>
      </c>
      <c r="U2" s="21" t="s">
        <v>21</v>
      </c>
      <c r="V2" s="21" t="s">
        <v>22</v>
      </c>
      <c r="W2" s="21" t="s">
        <v>23</v>
      </c>
      <c r="X2" s="21" t="s">
        <v>24</v>
      </c>
    </row>
    <row r="3" ht="32" customHeight="1" spans="1:24">
      <c r="A3" s="21">
        <v>1</v>
      </c>
      <c r="B3" s="21" t="s">
        <v>25</v>
      </c>
      <c r="C3" s="21">
        <f>IFERROR(VLOOKUP(B:B,Sheet1!A:B,2,0),"未匹配到")</f>
        <v>21</v>
      </c>
      <c r="D3" s="21">
        <v>21</v>
      </c>
      <c r="E3" s="21" t="s">
        <v>26</v>
      </c>
      <c r="F3" s="21">
        <v>0</v>
      </c>
      <c r="G3" s="21">
        <v>144</v>
      </c>
      <c r="H3" s="22" t="s">
        <v>27</v>
      </c>
      <c r="I3" s="25"/>
      <c r="J3" s="21"/>
      <c r="K3" s="21">
        <f>ROUND((IFERROR(VLOOKUP(B:B,Sheet1!A:H,3,0),"")/C:C*D:D),2)</f>
        <v>2800</v>
      </c>
      <c r="L3" s="21"/>
      <c r="M3" s="21">
        <f>IF(D:D&gt;=C:C,100,0)</f>
        <v>100</v>
      </c>
      <c r="N3" s="21">
        <f>IFERROR(VLOOKUP(B:B,Sheet1!A:K,4,0),"")</f>
        <v>300</v>
      </c>
      <c r="O3" s="21">
        <f>IFERROR(VLOOKUP(B:B,Sheet1!A:J,9,0),"")</f>
        <v>200</v>
      </c>
      <c r="P3" s="21">
        <f>IFERROR(VLOOKUP(B:B,Sheet1!A:H,5,0),"")</f>
        <v>15</v>
      </c>
      <c r="Q3" s="21">
        <f>ROUND(P:P*D:D,2)</f>
        <v>315</v>
      </c>
      <c r="R3" s="21">
        <v>204.75</v>
      </c>
      <c r="S3" s="21">
        <f>ROUND(K:K+L:L+M:M+N:N+R:R+Q:Q+O:O,2)</f>
        <v>3919.75</v>
      </c>
      <c r="T3" s="21">
        <f>IFERROR(VLOOKUP(B:B,Sheet1!A:H,6,0),"")</f>
        <v>481.87</v>
      </c>
      <c r="U3" s="21"/>
      <c r="V3" s="21">
        <f>ROUND(S:S-T:T-U:U,2)</f>
        <v>3437.88</v>
      </c>
      <c r="W3" s="21"/>
      <c r="X3" s="21" t="s">
        <v>28</v>
      </c>
    </row>
    <row r="4" ht="32" customHeight="1" spans="1:24">
      <c r="A4" s="21"/>
      <c r="B4" s="21"/>
      <c r="C4" s="21"/>
      <c r="D4" s="21"/>
      <c r="E4" s="21" t="s">
        <v>29</v>
      </c>
      <c r="F4" s="21">
        <v>52171</v>
      </c>
      <c r="G4" s="21">
        <v>86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ht="32" customHeight="1" spans="1:24">
      <c r="A5" s="21"/>
      <c r="B5" s="21"/>
      <c r="C5" s="21"/>
      <c r="D5" s="21"/>
      <c r="E5" s="21" t="s">
        <v>30</v>
      </c>
      <c r="F5" s="21">
        <v>35992</v>
      </c>
      <c r="G5" s="21">
        <v>58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ht="32" customHeight="1" spans="1:24">
      <c r="A6" s="21">
        <v>2</v>
      </c>
      <c r="B6" s="21" t="s">
        <v>31</v>
      </c>
      <c r="C6" s="21">
        <f>IFERROR(VLOOKUP(B:B,Sheet1!A:B,2,0),"未匹配到")</f>
        <v>21</v>
      </c>
      <c r="D6" s="21">
        <v>21</v>
      </c>
      <c r="E6" s="21" t="s">
        <v>26</v>
      </c>
      <c r="F6" s="21">
        <v>0</v>
      </c>
      <c r="G6" s="21">
        <v>152</v>
      </c>
      <c r="H6" s="22" t="s">
        <v>27</v>
      </c>
      <c r="I6" s="25"/>
      <c r="J6" s="21"/>
      <c r="K6" s="21">
        <f>ROUND((IFERROR(VLOOKUP(B:B,Sheet1!A:H,3,0),"")/C:C*D:D),2)</f>
        <v>2800</v>
      </c>
      <c r="L6" s="21"/>
      <c r="M6" s="21">
        <f>IF(D:D&gt;=C:C,100,0)</f>
        <v>100</v>
      </c>
      <c r="N6" s="21">
        <f>IFERROR(VLOOKUP(B:B,Sheet1!A:K,4,0),"")</f>
        <v>300</v>
      </c>
      <c r="O6" s="21"/>
      <c r="P6" s="21">
        <f>IFERROR(VLOOKUP(B:B,Sheet1!A:H,5,0),"")</f>
        <v>15</v>
      </c>
      <c r="Q6" s="21">
        <f>ROUND(P:P*D:D,2)</f>
        <v>315</v>
      </c>
      <c r="R6" s="21"/>
      <c r="S6" s="21">
        <f>ROUND(K:K+L:L+M:M+N:N+R:R+Q:Q+O:O,2)</f>
        <v>3515</v>
      </c>
      <c r="T6" s="21">
        <f>IFERROR(VLOOKUP(B:B,Sheet1!A:H,6,0),"")</f>
        <v>481.87</v>
      </c>
      <c r="U6" s="21"/>
      <c r="V6" s="21">
        <f>ROUND(S:S-T:T-U:U,2)</f>
        <v>3033.13</v>
      </c>
      <c r="W6" s="21"/>
      <c r="X6" s="21"/>
    </row>
    <row r="7" ht="32" customHeight="1" spans="1:24">
      <c r="A7" s="21"/>
      <c r="B7" s="21"/>
      <c r="C7" s="21"/>
      <c r="D7" s="21"/>
      <c r="E7" s="21" t="s">
        <v>32</v>
      </c>
      <c r="F7" s="21">
        <v>9444</v>
      </c>
      <c r="G7" s="21">
        <v>16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ht="32" customHeight="1" spans="1:24">
      <c r="A8" s="21"/>
      <c r="B8" s="21"/>
      <c r="C8" s="21"/>
      <c r="D8" s="21"/>
      <c r="E8" s="21" t="s">
        <v>30</v>
      </c>
      <c r="F8" s="21">
        <v>46866</v>
      </c>
      <c r="G8" s="21">
        <v>75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ht="32" customHeight="1" spans="1:24">
      <c r="A9" s="21"/>
      <c r="B9" s="21"/>
      <c r="C9" s="21"/>
      <c r="D9" s="21"/>
      <c r="E9" s="21" t="s">
        <v>33</v>
      </c>
      <c r="F9" s="21">
        <v>1592</v>
      </c>
      <c r="G9" s="21">
        <v>61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ht="32" customHeight="1" spans="1:24">
      <c r="A10" s="21">
        <v>3</v>
      </c>
      <c r="B10" s="21" t="s">
        <v>34</v>
      </c>
      <c r="C10" s="21">
        <f>IFERROR(VLOOKUP(B:B,Sheet1!A:B,2,0),"未匹配到")</f>
        <v>21</v>
      </c>
      <c r="D10" s="21">
        <v>21</v>
      </c>
      <c r="E10" s="21" t="s">
        <v>26</v>
      </c>
      <c r="F10" s="21">
        <v>0</v>
      </c>
      <c r="G10" s="21">
        <v>168</v>
      </c>
      <c r="H10" s="22" t="s">
        <v>27</v>
      </c>
      <c r="I10" s="25"/>
      <c r="J10" s="21"/>
      <c r="K10" s="21">
        <f>ROUND((IFERROR(VLOOKUP(B:B,Sheet1!A:H,3,0),"")/C:C*D:D),2)</f>
        <v>2800</v>
      </c>
      <c r="L10" s="21"/>
      <c r="M10" s="21">
        <f>IF(D:D&gt;=C:C,100,0)</f>
        <v>100</v>
      </c>
      <c r="N10" s="21">
        <f>IFERROR(VLOOKUP(B:B,Sheet1!A:K,4,0),"")</f>
        <v>300</v>
      </c>
      <c r="O10" s="21"/>
      <c r="P10" s="21">
        <f>IFERROR(VLOOKUP(B:B,Sheet1!A:H,5,0),"")</f>
        <v>15</v>
      </c>
      <c r="Q10" s="21">
        <f>ROUND(P:P*D:D,2)</f>
        <v>315</v>
      </c>
      <c r="R10" s="21"/>
      <c r="S10" s="21">
        <f>ROUND(K:K+L:L+M:M+N:N+R:R+Q:Q+O:O,2)</f>
        <v>3515</v>
      </c>
      <c r="T10" s="21">
        <f>IFERROR(VLOOKUP(B:B,Sheet1!A:H,6,0),"")</f>
        <v>481.87</v>
      </c>
      <c r="U10" s="21"/>
      <c r="V10" s="21">
        <f>ROUND(S:S-T:T-U:U,2)</f>
        <v>3033.13</v>
      </c>
      <c r="W10" s="21"/>
      <c r="X10" s="21"/>
    </row>
    <row r="11" ht="32" customHeight="1" spans="1:24">
      <c r="A11" s="21"/>
      <c r="B11" s="21"/>
      <c r="C11" s="21"/>
      <c r="D11" s="21"/>
      <c r="E11" s="21" t="s">
        <v>32</v>
      </c>
      <c r="F11" s="21">
        <v>72596</v>
      </c>
      <c r="G11" s="21">
        <v>109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ht="32" customHeight="1" spans="1:24">
      <c r="A12" s="21"/>
      <c r="B12" s="21"/>
      <c r="C12" s="21"/>
      <c r="D12" s="21"/>
      <c r="E12" s="21" t="s">
        <v>35</v>
      </c>
      <c r="F12" s="21">
        <v>1984</v>
      </c>
      <c r="G12" s="21">
        <v>59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ht="32" customHeight="1" spans="1:24">
      <c r="A13" s="21" t="s">
        <v>36</v>
      </c>
      <c r="B13" s="21" t="s">
        <v>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>
        <f t="shared" ref="S13:U13" si="0">ROUND(SUM(S2:S12),2)</f>
        <v>10949.75</v>
      </c>
      <c r="T13" s="21">
        <f t="shared" si="0"/>
        <v>1445.61</v>
      </c>
      <c r="U13" s="21">
        <f t="shared" si="0"/>
        <v>0</v>
      </c>
      <c r="V13" s="21">
        <f>ROUND(SUM(V2:V12),2)</f>
        <v>9504.14</v>
      </c>
      <c r="W13" s="21"/>
      <c r="X13" s="21"/>
    </row>
    <row r="14" ht="32" customHeight="1" spans="1:24">
      <c r="A14" s="21" t="s">
        <v>36</v>
      </c>
      <c r="B14" s="21" t="s">
        <v>37</v>
      </c>
      <c r="C14" s="23" t="s">
        <v>38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6"/>
    </row>
    <row r="15" ht="32" customHeight="1" spans="1:24">
      <c r="A15" s="21" t="s">
        <v>36</v>
      </c>
      <c r="B15" s="21" t="s">
        <v>39</v>
      </c>
      <c r="C15" s="23" t="s">
        <v>40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6"/>
    </row>
  </sheetData>
  <mergeCells count="6">
    <mergeCell ref="A1:X1"/>
    <mergeCell ref="H3:I3"/>
    <mergeCell ref="H6:I6"/>
    <mergeCell ref="H10:I10"/>
    <mergeCell ref="C14:X14"/>
    <mergeCell ref="C15:X15"/>
  </mergeCells>
  <pageMargins left="0.156944444444444" right="0.118055555555556" top="0.196527777777778" bottom="0.196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workbookViewId="0">
      <selection activeCell="Q27" sqref="Q27"/>
    </sheetView>
  </sheetViews>
  <sheetFormatPr defaultColWidth="9" defaultRowHeight="13.5"/>
  <cols>
    <col min="17" max="17" width="32.25" customWidth="1"/>
  </cols>
  <sheetData>
    <row r="1" ht="21.75" spans="1:1">
      <c r="A1" s="13" t="s">
        <v>41</v>
      </c>
    </row>
    <row r="2" ht="14.25" spans="1:17">
      <c r="A2" s="14" t="s">
        <v>42</v>
      </c>
      <c r="B2" s="14" t="s">
        <v>34</v>
      </c>
      <c r="F2" s="14" t="s">
        <v>31</v>
      </c>
      <c r="L2" s="14" t="s">
        <v>25</v>
      </c>
      <c r="Q2" s="14" t="s">
        <v>43</v>
      </c>
    </row>
    <row r="3" spans="2:19">
      <c r="B3" s="14" t="s">
        <v>32</v>
      </c>
      <c r="C3" s="14" t="s">
        <v>35</v>
      </c>
      <c r="D3" s="14" t="s">
        <v>44</v>
      </c>
      <c r="E3" s="14" t="s">
        <v>45</v>
      </c>
      <c r="F3" s="14" t="s">
        <v>46</v>
      </c>
      <c r="G3" s="14" t="s">
        <v>30</v>
      </c>
      <c r="H3" s="14" t="s">
        <v>32</v>
      </c>
      <c r="I3" s="14" t="s">
        <v>33</v>
      </c>
      <c r="J3" s="14" t="s">
        <v>44</v>
      </c>
      <c r="K3" s="14" t="s">
        <v>45</v>
      </c>
      <c r="L3" s="14" t="s">
        <v>46</v>
      </c>
      <c r="M3" s="14" t="s">
        <v>29</v>
      </c>
      <c r="N3" s="14" t="s">
        <v>30</v>
      </c>
      <c r="O3" s="14" t="s">
        <v>44</v>
      </c>
      <c r="P3" s="14" t="s">
        <v>45</v>
      </c>
      <c r="Q3" s="14" t="s">
        <v>46</v>
      </c>
      <c r="R3" s="14" t="s">
        <v>44</v>
      </c>
      <c r="S3" s="14" t="s">
        <v>45</v>
      </c>
    </row>
    <row r="5" spans="1:1">
      <c r="A5" s="15" t="s">
        <v>47</v>
      </c>
    </row>
    <row r="6" spans="1:1">
      <c r="A6" s="15" t="s">
        <v>48</v>
      </c>
    </row>
    <row r="7" spans="1:1">
      <c r="A7" s="15" t="s">
        <v>49</v>
      </c>
    </row>
    <row r="8" spans="1:1">
      <c r="A8" s="15" t="s">
        <v>50</v>
      </c>
    </row>
    <row r="9" spans="1:1">
      <c r="A9" s="15" t="s">
        <v>51</v>
      </c>
    </row>
    <row r="10" spans="1:16">
      <c r="A10" s="15" t="s">
        <v>52</v>
      </c>
      <c r="B10" s="16">
        <v>4257</v>
      </c>
      <c r="C10" s="16">
        <v>68</v>
      </c>
      <c r="D10" s="15" t="s">
        <v>53</v>
      </c>
      <c r="E10" s="17" t="s">
        <v>54</v>
      </c>
      <c r="G10" s="16">
        <v>4549</v>
      </c>
      <c r="I10" s="16">
        <v>43</v>
      </c>
      <c r="J10" s="15" t="s">
        <v>55</v>
      </c>
      <c r="K10" s="17" t="s">
        <v>56</v>
      </c>
      <c r="L10" s="16" t="s">
        <v>57</v>
      </c>
      <c r="O10" s="15" t="s">
        <v>58</v>
      </c>
      <c r="P10" s="17" t="s">
        <v>59</v>
      </c>
    </row>
    <row r="11" spans="1:16">
      <c r="A11" s="15" t="s">
        <v>60</v>
      </c>
      <c r="B11" s="16">
        <v>4528</v>
      </c>
      <c r="C11" s="16">
        <v>129</v>
      </c>
      <c r="D11" s="15" t="s">
        <v>61</v>
      </c>
      <c r="E11" s="17" t="s">
        <v>62</v>
      </c>
      <c r="G11" s="16">
        <v>5070</v>
      </c>
      <c r="J11" s="15" t="s">
        <v>63</v>
      </c>
      <c r="K11" s="17" t="s">
        <v>59</v>
      </c>
      <c r="M11" s="16">
        <v>4644</v>
      </c>
      <c r="O11" s="15" t="s">
        <v>64</v>
      </c>
      <c r="P11" s="17" t="s">
        <v>59</v>
      </c>
    </row>
    <row r="12" spans="1:16">
      <c r="A12" s="15" t="s">
        <v>65</v>
      </c>
      <c r="C12" s="16">
        <v>208</v>
      </c>
      <c r="D12" s="15" t="s">
        <v>66</v>
      </c>
      <c r="E12" s="17" t="s">
        <v>59</v>
      </c>
      <c r="F12" s="16" t="s">
        <v>67</v>
      </c>
      <c r="J12" s="15" t="s">
        <v>68</v>
      </c>
      <c r="K12" s="17" t="s">
        <v>59</v>
      </c>
      <c r="N12" s="16">
        <v>4895</v>
      </c>
      <c r="O12" s="15" t="s">
        <v>69</v>
      </c>
      <c r="P12" s="17" t="s">
        <v>59</v>
      </c>
    </row>
    <row r="13" spans="1:19">
      <c r="A13" s="15" t="s">
        <v>70</v>
      </c>
      <c r="B13" s="16">
        <v>4738</v>
      </c>
      <c r="C13" s="16">
        <v>43</v>
      </c>
      <c r="D13" s="15" t="s">
        <v>71</v>
      </c>
      <c r="E13" s="17" t="s">
        <v>72</v>
      </c>
      <c r="F13" s="16" t="s">
        <v>57</v>
      </c>
      <c r="J13" s="15" t="s">
        <v>73</v>
      </c>
      <c r="K13" s="17" t="s">
        <v>59</v>
      </c>
      <c r="N13" s="16">
        <v>4974</v>
      </c>
      <c r="O13" s="15" t="s">
        <v>74</v>
      </c>
      <c r="P13" s="17" t="s">
        <v>59</v>
      </c>
      <c r="Q13" s="16" t="s">
        <v>75</v>
      </c>
      <c r="R13" s="15" t="s">
        <v>76</v>
      </c>
      <c r="S13" s="17" t="s">
        <v>59</v>
      </c>
    </row>
    <row r="14" spans="1:19">
      <c r="A14" s="15" t="s">
        <v>77</v>
      </c>
      <c r="B14" s="16">
        <v>5121</v>
      </c>
      <c r="C14" s="16">
        <v>107</v>
      </c>
      <c r="D14" s="15" t="s">
        <v>78</v>
      </c>
      <c r="E14" s="17" t="s">
        <v>79</v>
      </c>
      <c r="G14" s="16">
        <v>4733</v>
      </c>
      <c r="J14" s="15" t="s">
        <v>80</v>
      </c>
      <c r="K14" s="17" t="s">
        <v>59</v>
      </c>
      <c r="M14" s="16">
        <v>4825</v>
      </c>
      <c r="O14" s="15" t="s">
        <v>81</v>
      </c>
      <c r="P14" s="17" t="s">
        <v>59</v>
      </c>
      <c r="Q14" s="16" t="s">
        <v>82</v>
      </c>
      <c r="R14" s="15" t="s">
        <v>83</v>
      </c>
      <c r="S14" s="17" t="s">
        <v>59</v>
      </c>
    </row>
    <row r="15" spans="1:19">
      <c r="A15" s="15" t="s">
        <v>84</v>
      </c>
      <c r="C15" s="16">
        <v>204</v>
      </c>
      <c r="D15" s="15" t="s">
        <v>85</v>
      </c>
      <c r="E15" s="17" t="s">
        <v>59</v>
      </c>
      <c r="G15" s="16">
        <v>4726</v>
      </c>
      <c r="J15" s="15" t="s">
        <v>86</v>
      </c>
      <c r="K15" s="17" t="s">
        <v>59</v>
      </c>
      <c r="M15" s="16">
        <v>4905</v>
      </c>
      <c r="O15" s="15" t="s">
        <v>87</v>
      </c>
      <c r="P15" s="17" t="s">
        <v>59</v>
      </c>
      <c r="Q15" s="16" t="s">
        <v>88</v>
      </c>
      <c r="R15" s="15" t="s">
        <v>89</v>
      </c>
      <c r="S15" s="17" t="s">
        <v>59</v>
      </c>
    </row>
    <row r="16" spans="1:1">
      <c r="A16" s="15" t="s">
        <v>90</v>
      </c>
    </row>
    <row r="17" spans="1:19">
      <c r="A17" s="15" t="s">
        <v>91</v>
      </c>
      <c r="B17" s="16">
        <v>4457</v>
      </c>
      <c r="C17" s="16">
        <v>254</v>
      </c>
      <c r="D17" s="15" t="s">
        <v>92</v>
      </c>
      <c r="E17" s="17" t="s">
        <v>62</v>
      </c>
      <c r="I17" s="16">
        <v>198</v>
      </c>
      <c r="J17" s="15" t="s">
        <v>93</v>
      </c>
      <c r="K17" s="17" t="s">
        <v>59</v>
      </c>
      <c r="M17" s="16">
        <v>3626</v>
      </c>
      <c r="N17" s="16">
        <v>1568</v>
      </c>
      <c r="O17" s="15" t="s">
        <v>94</v>
      </c>
      <c r="P17" s="17" t="s">
        <v>62</v>
      </c>
      <c r="Q17" s="16" t="s">
        <v>95</v>
      </c>
      <c r="R17" s="15" t="s">
        <v>96</v>
      </c>
      <c r="S17" s="17" t="s">
        <v>59</v>
      </c>
    </row>
    <row r="18" spans="1:19">
      <c r="A18" s="15" t="s">
        <v>97</v>
      </c>
      <c r="B18" s="16">
        <v>5069</v>
      </c>
      <c r="D18" s="15" t="s">
        <v>98</v>
      </c>
      <c r="E18" s="17" t="s">
        <v>59</v>
      </c>
      <c r="I18" s="16">
        <v>209</v>
      </c>
      <c r="J18" s="15" t="s">
        <v>99</v>
      </c>
      <c r="K18" s="17" t="s">
        <v>59</v>
      </c>
      <c r="N18" s="16">
        <v>4834</v>
      </c>
      <c r="O18" s="15" t="s">
        <v>100</v>
      </c>
      <c r="P18" s="17" t="s">
        <v>59</v>
      </c>
      <c r="Q18" s="16" t="s">
        <v>101</v>
      </c>
      <c r="R18" s="15" t="s">
        <v>102</v>
      </c>
      <c r="S18" s="17" t="s">
        <v>59</v>
      </c>
    </row>
    <row r="19" spans="1:19">
      <c r="A19" s="15" t="s">
        <v>103</v>
      </c>
      <c r="B19" s="16">
        <v>5108</v>
      </c>
      <c r="D19" s="15" t="s">
        <v>104</v>
      </c>
      <c r="E19" s="17" t="s">
        <v>59</v>
      </c>
      <c r="G19" s="16">
        <v>1537</v>
      </c>
      <c r="I19" s="16">
        <v>151</v>
      </c>
      <c r="J19" s="15" t="s">
        <v>105</v>
      </c>
      <c r="K19" s="17" t="s">
        <v>54</v>
      </c>
      <c r="M19" s="16">
        <v>2783</v>
      </c>
      <c r="N19" s="16">
        <v>2216</v>
      </c>
      <c r="O19" s="15" t="s">
        <v>106</v>
      </c>
      <c r="P19" s="17" t="s">
        <v>79</v>
      </c>
      <c r="Q19" s="16" t="s">
        <v>107</v>
      </c>
      <c r="R19" s="15" t="s">
        <v>108</v>
      </c>
      <c r="S19" s="17" t="s">
        <v>59</v>
      </c>
    </row>
    <row r="20" spans="1:19">
      <c r="A20" s="15" t="s">
        <v>109</v>
      </c>
      <c r="B20" s="16">
        <v>521</v>
      </c>
      <c r="C20" s="16">
        <v>148</v>
      </c>
      <c r="D20" s="15" t="s">
        <v>110</v>
      </c>
      <c r="E20" s="17" t="s">
        <v>111</v>
      </c>
      <c r="G20" s="16">
        <v>4538</v>
      </c>
      <c r="J20" s="15" t="s">
        <v>112</v>
      </c>
      <c r="K20" s="17" t="s">
        <v>59</v>
      </c>
      <c r="M20" s="16">
        <v>4740</v>
      </c>
      <c r="O20" s="15" t="s">
        <v>113</v>
      </c>
      <c r="P20" s="17" t="s">
        <v>59</v>
      </c>
      <c r="Q20" s="16" t="s">
        <v>114</v>
      </c>
      <c r="R20" s="15" t="s">
        <v>115</v>
      </c>
      <c r="S20" s="17" t="s">
        <v>59</v>
      </c>
    </row>
    <row r="21" spans="1:19">
      <c r="A21" s="15" t="s">
        <v>116</v>
      </c>
      <c r="B21" s="16">
        <v>5163</v>
      </c>
      <c r="D21" s="15" t="s">
        <v>117</v>
      </c>
      <c r="E21" s="17" t="s">
        <v>59</v>
      </c>
      <c r="G21" s="16">
        <v>3307</v>
      </c>
      <c r="I21" s="16">
        <v>99</v>
      </c>
      <c r="J21" s="15" t="s">
        <v>118</v>
      </c>
      <c r="K21" s="17" t="s">
        <v>119</v>
      </c>
      <c r="L21" s="16" t="s">
        <v>57</v>
      </c>
      <c r="O21" s="15" t="s">
        <v>120</v>
      </c>
      <c r="P21" s="17" t="s">
        <v>59</v>
      </c>
      <c r="Q21" s="16" t="s">
        <v>121</v>
      </c>
      <c r="R21" s="15" t="s">
        <v>122</v>
      </c>
      <c r="S21" s="17" t="s">
        <v>59</v>
      </c>
    </row>
    <row r="22" spans="1:1">
      <c r="A22" s="15" t="s">
        <v>123</v>
      </c>
    </row>
    <row r="23" spans="1:1">
      <c r="A23" s="15" t="s">
        <v>124</v>
      </c>
    </row>
    <row r="24" spans="1:16">
      <c r="A24" s="15" t="s">
        <v>125</v>
      </c>
      <c r="B24" s="16">
        <v>5004</v>
      </c>
      <c r="C24" s="16">
        <v>1</v>
      </c>
      <c r="D24" s="15" t="s">
        <v>126</v>
      </c>
      <c r="E24" s="17" t="s">
        <v>72</v>
      </c>
      <c r="H24" s="16">
        <v>4882</v>
      </c>
      <c r="J24" s="15" t="s">
        <v>127</v>
      </c>
      <c r="K24" s="17" t="s">
        <v>59</v>
      </c>
      <c r="M24" s="16">
        <v>4719</v>
      </c>
      <c r="O24" s="15" t="s">
        <v>128</v>
      </c>
      <c r="P24" s="17" t="s">
        <v>59</v>
      </c>
    </row>
    <row r="25" spans="1:16">
      <c r="A25" s="15" t="s">
        <v>129</v>
      </c>
      <c r="B25" s="16">
        <v>5117</v>
      </c>
      <c r="D25" s="15" t="s">
        <v>130</v>
      </c>
      <c r="E25" s="17" t="s">
        <v>59</v>
      </c>
      <c r="H25" s="16">
        <v>4562</v>
      </c>
      <c r="J25" s="15" t="s">
        <v>131</v>
      </c>
      <c r="K25" s="17" t="s">
        <v>59</v>
      </c>
      <c r="M25" s="16">
        <v>4884</v>
      </c>
      <c r="O25" s="15" t="s">
        <v>132</v>
      </c>
      <c r="P25" s="17" t="s">
        <v>59</v>
      </c>
    </row>
    <row r="26" spans="1:16">
      <c r="A26" s="15" t="s">
        <v>133</v>
      </c>
      <c r="C26" s="16">
        <v>206</v>
      </c>
      <c r="D26" s="15" t="s">
        <v>134</v>
      </c>
      <c r="E26" s="17" t="s">
        <v>59</v>
      </c>
      <c r="G26" s="16">
        <v>4832</v>
      </c>
      <c r="J26" s="15" t="s">
        <v>135</v>
      </c>
      <c r="K26" s="17" t="s">
        <v>59</v>
      </c>
      <c r="M26" s="16">
        <v>1275</v>
      </c>
      <c r="N26" s="16">
        <v>3605</v>
      </c>
      <c r="O26" s="15" t="s">
        <v>136</v>
      </c>
      <c r="P26" s="17" t="s">
        <v>111</v>
      </c>
    </row>
    <row r="27" spans="1:16">
      <c r="A27" s="15" t="s">
        <v>137</v>
      </c>
      <c r="B27" s="16">
        <v>2489</v>
      </c>
      <c r="C27" s="16">
        <v>132</v>
      </c>
      <c r="D27" s="15" t="s">
        <v>138</v>
      </c>
      <c r="E27" s="17" t="s">
        <v>111</v>
      </c>
      <c r="G27" s="16">
        <v>4856</v>
      </c>
      <c r="J27" s="15" t="s">
        <v>139</v>
      </c>
      <c r="K27" s="17" t="s">
        <v>59</v>
      </c>
      <c r="N27" s="16">
        <v>5181</v>
      </c>
      <c r="O27" s="15" t="s">
        <v>140</v>
      </c>
      <c r="P27" s="17" t="s">
        <v>59</v>
      </c>
    </row>
    <row r="28" spans="1:16">
      <c r="A28" s="15" t="s">
        <v>141</v>
      </c>
      <c r="B28" s="16">
        <v>5033</v>
      </c>
      <c r="D28" s="15" t="s">
        <v>142</v>
      </c>
      <c r="E28" s="17" t="s">
        <v>59</v>
      </c>
      <c r="G28" s="16">
        <v>4840</v>
      </c>
      <c r="J28" s="15" t="s">
        <v>143</v>
      </c>
      <c r="K28" s="17" t="s">
        <v>59</v>
      </c>
      <c r="L28" s="16" t="s">
        <v>57</v>
      </c>
      <c r="O28" s="15" t="s">
        <v>144</v>
      </c>
      <c r="P28" s="17" t="s">
        <v>59</v>
      </c>
    </row>
    <row r="29" spans="1:1">
      <c r="A29" s="15" t="s">
        <v>145</v>
      </c>
    </row>
    <row r="30" spans="1:1">
      <c r="A30" s="15" t="s">
        <v>146</v>
      </c>
    </row>
    <row r="31" spans="1:16">
      <c r="A31" s="15" t="s">
        <v>147</v>
      </c>
      <c r="B31" s="16">
        <v>251</v>
      </c>
      <c r="C31" s="16">
        <v>178</v>
      </c>
      <c r="D31" s="15" t="s">
        <v>148</v>
      </c>
      <c r="E31" s="17" t="s">
        <v>56</v>
      </c>
      <c r="I31" s="16">
        <v>205</v>
      </c>
      <c r="J31" s="15" t="s">
        <v>149</v>
      </c>
      <c r="K31" s="17" t="s">
        <v>59</v>
      </c>
      <c r="M31" s="16">
        <v>4896</v>
      </c>
      <c r="O31" s="15" t="s">
        <v>150</v>
      </c>
      <c r="P31" s="17" t="s">
        <v>59</v>
      </c>
    </row>
    <row r="32" spans="1:16">
      <c r="A32" s="15" t="s">
        <v>151</v>
      </c>
      <c r="B32" s="16">
        <v>4560</v>
      </c>
      <c r="C32" s="16">
        <v>48</v>
      </c>
      <c r="D32" s="15" t="s">
        <v>152</v>
      </c>
      <c r="E32" s="17" t="s">
        <v>54</v>
      </c>
      <c r="I32" s="16">
        <v>208</v>
      </c>
      <c r="J32" s="15" t="s">
        <v>153</v>
      </c>
      <c r="K32" s="17" t="s">
        <v>59</v>
      </c>
      <c r="M32" s="16">
        <v>4816</v>
      </c>
      <c r="O32" s="15" t="s">
        <v>154</v>
      </c>
      <c r="P32" s="17" t="s">
        <v>59</v>
      </c>
    </row>
    <row r="33" spans="1:16">
      <c r="A33" s="15" t="s">
        <v>155</v>
      </c>
      <c r="B33" s="16">
        <v>3238</v>
      </c>
      <c r="C33" s="16">
        <v>112</v>
      </c>
      <c r="D33" s="15" t="s">
        <v>156</v>
      </c>
      <c r="E33" s="17" t="s">
        <v>79</v>
      </c>
      <c r="G33" s="16">
        <v>690</v>
      </c>
      <c r="I33" s="16">
        <v>174</v>
      </c>
      <c r="J33" s="15" t="s">
        <v>157</v>
      </c>
      <c r="K33" s="17" t="s">
        <v>54</v>
      </c>
      <c r="M33" s="16">
        <v>728</v>
      </c>
      <c r="N33" s="16">
        <v>4336</v>
      </c>
      <c r="O33" s="15" t="s">
        <v>158</v>
      </c>
      <c r="P33" s="17" t="s">
        <v>56</v>
      </c>
    </row>
    <row r="34" spans="1:16">
      <c r="A34" s="15" t="s">
        <v>159</v>
      </c>
      <c r="B34" s="16">
        <v>4071</v>
      </c>
      <c r="C34" s="16">
        <v>60</v>
      </c>
      <c r="D34" s="15" t="s">
        <v>160</v>
      </c>
      <c r="E34" s="17" t="s">
        <v>54</v>
      </c>
      <c r="G34" s="16">
        <v>3188</v>
      </c>
      <c r="I34" s="16">
        <v>105</v>
      </c>
      <c r="J34" s="15" t="s">
        <v>161</v>
      </c>
      <c r="K34" s="17" t="s">
        <v>79</v>
      </c>
      <c r="M34" s="16">
        <v>4430</v>
      </c>
      <c r="N34" s="16">
        <v>432</v>
      </c>
      <c r="O34" s="15" t="s">
        <v>162</v>
      </c>
      <c r="P34" s="17" t="s">
        <v>54</v>
      </c>
    </row>
    <row r="35" spans="1:16">
      <c r="A35" s="15" t="s">
        <v>163</v>
      </c>
      <c r="B35" s="16">
        <v>3871</v>
      </c>
      <c r="C35" s="16">
        <v>86</v>
      </c>
      <c r="D35" s="15" t="s">
        <v>164</v>
      </c>
      <c r="E35" s="17" t="s">
        <v>62</v>
      </c>
      <c r="I35" s="16">
        <v>200</v>
      </c>
      <c r="J35" s="15" t="s">
        <v>165</v>
      </c>
      <c r="K35" s="17" t="s">
        <v>59</v>
      </c>
      <c r="M35" s="16">
        <v>900</v>
      </c>
      <c r="N35" s="16">
        <v>3951</v>
      </c>
      <c r="O35" s="15" t="s">
        <v>166</v>
      </c>
      <c r="P35" s="17" t="s">
        <v>56</v>
      </c>
    </row>
    <row r="36" spans="1:19">
      <c r="A36" s="15" t="s">
        <v>167</v>
      </c>
      <c r="B36" s="17">
        <f t="shared" ref="B36:S36" si="0">SUM(B5:B35)</f>
        <v>72596</v>
      </c>
      <c r="C36" s="17">
        <f t="shared" si="0"/>
        <v>1984</v>
      </c>
      <c r="D36" s="17">
        <f t="shared" si="0"/>
        <v>0</v>
      </c>
      <c r="E36" s="17">
        <f t="shared" si="0"/>
        <v>0</v>
      </c>
      <c r="F36" s="17">
        <f t="shared" si="0"/>
        <v>0</v>
      </c>
      <c r="G36" s="17">
        <f t="shared" si="0"/>
        <v>46866</v>
      </c>
      <c r="H36" s="17">
        <f t="shared" si="0"/>
        <v>9444</v>
      </c>
      <c r="I36" s="17">
        <f t="shared" si="0"/>
        <v>1592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52171</v>
      </c>
      <c r="N36" s="17">
        <f t="shared" si="0"/>
        <v>35992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</row>
  </sheetData>
  <mergeCells count="24">
    <mergeCell ref="A1:S1"/>
    <mergeCell ref="B2:E2"/>
    <mergeCell ref="F2:K2"/>
    <mergeCell ref="L2:P2"/>
    <mergeCell ref="Q2:S2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285"/>
  <sheetViews>
    <sheetView workbookViewId="0">
      <selection activeCell="J30" sqref="J30"/>
    </sheetView>
  </sheetViews>
  <sheetFormatPr defaultColWidth="9" defaultRowHeight="13.5" outlineLevelCol="4"/>
  <cols>
    <col min="3" max="3" width="14.75" customWidth="1"/>
    <col min="4" max="4" width="21.875" customWidth="1"/>
    <col min="5" max="5" width="49.125" customWidth="1"/>
  </cols>
  <sheetData>
    <row r="1" ht="51" spans="1:5">
      <c r="A1" s="5" t="s">
        <v>1</v>
      </c>
      <c r="B1" s="5" t="s">
        <v>2</v>
      </c>
      <c r="C1" s="5" t="s">
        <v>168</v>
      </c>
      <c r="D1" s="5" t="s">
        <v>169</v>
      </c>
      <c r="E1" s="5" t="s">
        <v>170</v>
      </c>
    </row>
    <row r="2" spans="1:5">
      <c r="A2" s="12">
        <v>1</v>
      </c>
      <c r="B2" s="12" t="s">
        <v>25</v>
      </c>
      <c r="C2" s="12" t="s">
        <v>171</v>
      </c>
      <c r="D2" s="12" t="s">
        <v>172</v>
      </c>
      <c r="E2" s="12" t="s">
        <v>173</v>
      </c>
    </row>
    <row r="3" spans="1:5">
      <c r="A3" s="12">
        <v>2</v>
      </c>
      <c r="B3" s="12" t="s">
        <v>25</v>
      </c>
      <c r="C3" s="12" t="s">
        <v>174</v>
      </c>
      <c r="D3" s="12" t="s">
        <v>175</v>
      </c>
      <c r="E3" s="12" t="s">
        <v>173</v>
      </c>
    </row>
    <row r="4" spans="1:5">
      <c r="A4" s="12">
        <v>3</v>
      </c>
      <c r="B4" s="12" t="s">
        <v>25</v>
      </c>
      <c r="C4" s="12" t="s">
        <v>176</v>
      </c>
      <c r="D4" s="12" t="s">
        <v>177</v>
      </c>
      <c r="E4" s="12" t="s">
        <v>173</v>
      </c>
    </row>
    <row r="5" spans="1:5">
      <c r="A5" s="12">
        <v>4</v>
      </c>
      <c r="B5" s="12" t="s">
        <v>25</v>
      </c>
      <c r="C5" s="12" t="s">
        <v>178</v>
      </c>
      <c r="D5" s="12" t="s">
        <v>179</v>
      </c>
      <c r="E5" s="12" t="s">
        <v>173</v>
      </c>
    </row>
    <row r="6" spans="1:5">
      <c r="A6" s="12">
        <v>5</v>
      </c>
      <c r="B6" s="12" t="s">
        <v>31</v>
      </c>
      <c r="C6" s="12" t="s">
        <v>171</v>
      </c>
      <c r="D6" s="12" t="s">
        <v>172</v>
      </c>
      <c r="E6" s="12" t="s">
        <v>173</v>
      </c>
    </row>
    <row r="7" spans="1:5">
      <c r="A7" s="12">
        <v>6</v>
      </c>
      <c r="B7" s="12" t="s">
        <v>31</v>
      </c>
      <c r="C7" s="12" t="s">
        <v>174</v>
      </c>
      <c r="D7" s="12" t="s">
        <v>175</v>
      </c>
      <c r="E7" s="12" t="s">
        <v>173</v>
      </c>
    </row>
    <row r="8" spans="1:5">
      <c r="A8" s="12">
        <v>7</v>
      </c>
      <c r="B8" s="12" t="s">
        <v>31</v>
      </c>
      <c r="C8" s="12" t="s">
        <v>176</v>
      </c>
      <c r="D8" s="12" t="s">
        <v>177</v>
      </c>
      <c r="E8" s="12" t="s">
        <v>173</v>
      </c>
    </row>
    <row r="9" spans="1:5">
      <c r="A9" s="12">
        <v>8</v>
      </c>
      <c r="B9" s="12" t="s">
        <v>31</v>
      </c>
      <c r="C9" s="12" t="s">
        <v>178</v>
      </c>
      <c r="D9" s="12" t="s">
        <v>179</v>
      </c>
      <c r="E9" s="12" t="s">
        <v>173</v>
      </c>
    </row>
    <row r="10" spans="1:5">
      <c r="A10" s="12">
        <v>9</v>
      </c>
      <c r="B10" s="12" t="s">
        <v>34</v>
      </c>
      <c r="C10" s="12" t="s">
        <v>171</v>
      </c>
      <c r="D10" s="12" t="s">
        <v>180</v>
      </c>
      <c r="E10" s="12" t="s">
        <v>181</v>
      </c>
    </row>
    <row r="11" spans="1:5">
      <c r="A11" s="12">
        <v>10</v>
      </c>
      <c r="B11" s="12" t="s">
        <v>34</v>
      </c>
      <c r="C11" s="12" t="s">
        <v>174</v>
      </c>
      <c r="D11" s="12" t="s">
        <v>182</v>
      </c>
      <c r="E11" s="12" t="s">
        <v>181</v>
      </c>
    </row>
    <row r="12" spans="1:5">
      <c r="A12" s="12">
        <v>11</v>
      </c>
      <c r="B12" s="12" t="s">
        <v>34</v>
      </c>
      <c r="C12" s="12" t="s">
        <v>176</v>
      </c>
      <c r="D12" s="12" t="s">
        <v>177</v>
      </c>
      <c r="E12" s="12" t="s">
        <v>181</v>
      </c>
    </row>
    <row r="13" spans="1:5">
      <c r="A13" s="12">
        <v>12</v>
      </c>
      <c r="B13" s="12" t="s">
        <v>34</v>
      </c>
      <c r="C13" s="12" t="s">
        <v>178</v>
      </c>
      <c r="D13" s="12" t="s">
        <v>179</v>
      </c>
      <c r="E13" s="12" t="s">
        <v>181</v>
      </c>
    </row>
    <row r="14" spans="1:5">
      <c r="A14" s="12">
        <v>13</v>
      </c>
      <c r="B14" s="12" t="s">
        <v>25</v>
      </c>
      <c r="C14" s="12" t="s">
        <v>171</v>
      </c>
      <c r="D14" s="12" t="s">
        <v>183</v>
      </c>
      <c r="E14" s="12" t="s">
        <v>173</v>
      </c>
    </row>
    <row r="15" spans="1:5">
      <c r="A15" s="12">
        <v>14</v>
      </c>
      <c r="B15" s="12" t="s">
        <v>25</v>
      </c>
      <c r="C15" s="12" t="s">
        <v>174</v>
      </c>
      <c r="D15" s="12" t="s">
        <v>184</v>
      </c>
      <c r="E15" s="12" t="s">
        <v>173</v>
      </c>
    </row>
    <row r="16" spans="1:5">
      <c r="A16" s="12">
        <v>15</v>
      </c>
      <c r="B16" s="12" t="s">
        <v>25</v>
      </c>
      <c r="C16" s="12" t="s">
        <v>176</v>
      </c>
      <c r="D16" s="12" t="s">
        <v>185</v>
      </c>
      <c r="E16" s="12" t="s">
        <v>173</v>
      </c>
    </row>
    <row r="17" spans="1:5">
      <c r="A17" s="12">
        <v>16</v>
      </c>
      <c r="B17" s="12" t="s">
        <v>25</v>
      </c>
      <c r="C17" s="12" t="s">
        <v>178</v>
      </c>
      <c r="D17" s="12" t="s">
        <v>186</v>
      </c>
      <c r="E17" s="12" t="s">
        <v>173</v>
      </c>
    </row>
    <row r="18" spans="1:5">
      <c r="A18" s="12">
        <v>17</v>
      </c>
      <c r="B18" s="12" t="s">
        <v>31</v>
      </c>
      <c r="C18" s="12" t="s">
        <v>171</v>
      </c>
      <c r="D18" s="12" t="s">
        <v>187</v>
      </c>
      <c r="E18" s="12" t="s">
        <v>173</v>
      </c>
    </row>
    <row r="19" spans="1:5">
      <c r="A19" s="12">
        <v>18</v>
      </c>
      <c r="B19" s="12" t="s">
        <v>31</v>
      </c>
      <c r="C19" s="12" t="s">
        <v>174</v>
      </c>
      <c r="D19" s="12" t="s">
        <v>188</v>
      </c>
      <c r="E19" s="12" t="s">
        <v>173</v>
      </c>
    </row>
    <row r="20" spans="1:5">
      <c r="A20" s="12">
        <v>19</v>
      </c>
      <c r="B20" s="12" t="s">
        <v>31</v>
      </c>
      <c r="C20" s="12" t="s">
        <v>176</v>
      </c>
      <c r="D20" s="12" t="s">
        <v>185</v>
      </c>
      <c r="E20" s="12" t="s">
        <v>173</v>
      </c>
    </row>
    <row r="21" spans="1:5">
      <c r="A21" s="12">
        <v>20</v>
      </c>
      <c r="B21" s="12" t="s">
        <v>31</v>
      </c>
      <c r="C21" s="12" t="s">
        <v>178</v>
      </c>
      <c r="D21" s="12" t="s">
        <v>186</v>
      </c>
      <c r="E21" s="12" t="s">
        <v>173</v>
      </c>
    </row>
    <row r="22" spans="1:5">
      <c r="A22" s="12">
        <v>21</v>
      </c>
      <c r="B22" s="12" t="s">
        <v>34</v>
      </c>
      <c r="C22" s="12" t="s">
        <v>171</v>
      </c>
      <c r="D22" s="12" t="s">
        <v>189</v>
      </c>
      <c r="E22" s="12" t="s">
        <v>181</v>
      </c>
    </row>
    <row r="23" spans="1:5">
      <c r="A23" s="12">
        <v>22</v>
      </c>
      <c r="B23" s="12" t="s">
        <v>34</v>
      </c>
      <c r="C23" s="12" t="s">
        <v>174</v>
      </c>
      <c r="D23" s="12" t="s">
        <v>184</v>
      </c>
      <c r="E23" s="12" t="s">
        <v>181</v>
      </c>
    </row>
    <row r="24" spans="1:5">
      <c r="A24" s="12">
        <v>23</v>
      </c>
      <c r="B24" s="12" t="s">
        <v>34</v>
      </c>
      <c r="C24" s="12" t="s">
        <v>176</v>
      </c>
      <c r="D24" s="12" t="s">
        <v>185</v>
      </c>
      <c r="E24" s="12" t="s">
        <v>181</v>
      </c>
    </row>
    <row r="25" spans="1:5">
      <c r="A25" s="12">
        <v>24</v>
      </c>
      <c r="B25" s="12" t="s">
        <v>34</v>
      </c>
      <c r="C25" s="12" t="s">
        <v>178</v>
      </c>
      <c r="D25" s="12" t="s">
        <v>186</v>
      </c>
      <c r="E25" s="12" t="s">
        <v>181</v>
      </c>
    </row>
    <row r="26" spans="1:5">
      <c r="A26" s="12">
        <v>25</v>
      </c>
      <c r="B26" s="12" t="s">
        <v>25</v>
      </c>
      <c r="C26" s="12" t="s">
        <v>171</v>
      </c>
      <c r="D26" s="12" t="s">
        <v>190</v>
      </c>
      <c r="E26" s="12" t="s">
        <v>173</v>
      </c>
    </row>
    <row r="27" spans="1:5">
      <c r="A27" s="12">
        <v>26</v>
      </c>
      <c r="B27" s="12" t="s">
        <v>25</v>
      </c>
      <c r="C27" s="12" t="s">
        <v>174</v>
      </c>
      <c r="D27" s="12" t="s">
        <v>191</v>
      </c>
      <c r="E27" s="12" t="s">
        <v>173</v>
      </c>
    </row>
    <row r="28" spans="1:5">
      <c r="A28" s="12">
        <v>27</v>
      </c>
      <c r="B28" s="12" t="s">
        <v>25</v>
      </c>
      <c r="C28" s="12" t="s">
        <v>176</v>
      </c>
      <c r="D28" s="12" t="s">
        <v>192</v>
      </c>
      <c r="E28" s="12" t="s">
        <v>173</v>
      </c>
    </row>
    <row r="29" spans="1:5">
      <c r="A29" s="12">
        <v>28</v>
      </c>
      <c r="B29" s="12" t="s">
        <v>25</v>
      </c>
      <c r="C29" s="12" t="s">
        <v>178</v>
      </c>
      <c r="D29" s="12" t="s">
        <v>193</v>
      </c>
      <c r="E29" s="12" t="s">
        <v>173</v>
      </c>
    </row>
    <row r="30" spans="1:5">
      <c r="A30" s="12">
        <v>29</v>
      </c>
      <c r="B30" s="12" t="s">
        <v>31</v>
      </c>
      <c r="C30" s="12" t="s">
        <v>171</v>
      </c>
      <c r="D30" s="12" t="s">
        <v>194</v>
      </c>
      <c r="E30" s="12" t="s">
        <v>173</v>
      </c>
    </row>
    <row r="31" spans="1:5">
      <c r="A31" s="12">
        <v>30</v>
      </c>
      <c r="B31" s="12" t="s">
        <v>31</v>
      </c>
      <c r="C31" s="12" t="s">
        <v>174</v>
      </c>
      <c r="D31" s="12" t="s">
        <v>191</v>
      </c>
      <c r="E31" s="12" t="s">
        <v>173</v>
      </c>
    </row>
    <row r="32" spans="1:5">
      <c r="A32" s="12">
        <v>31</v>
      </c>
      <c r="B32" s="12" t="s">
        <v>31</v>
      </c>
      <c r="C32" s="12" t="s">
        <v>176</v>
      </c>
      <c r="D32" s="12" t="s">
        <v>191</v>
      </c>
      <c r="E32" s="12" t="s">
        <v>173</v>
      </c>
    </row>
    <row r="33" spans="1:5">
      <c r="A33" s="12">
        <v>32</v>
      </c>
      <c r="B33" s="12" t="s">
        <v>31</v>
      </c>
      <c r="C33" s="12" t="s">
        <v>178</v>
      </c>
      <c r="D33" s="12" t="s">
        <v>193</v>
      </c>
      <c r="E33" s="12" t="s">
        <v>173</v>
      </c>
    </row>
    <row r="34" spans="1:5">
      <c r="A34" s="12">
        <v>33</v>
      </c>
      <c r="B34" s="12" t="s">
        <v>34</v>
      </c>
      <c r="C34" s="12" t="s">
        <v>171</v>
      </c>
      <c r="D34" s="12" t="s">
        <v>195</v>
      </c>
      <c r="E34" s="12" t="s">
        <v>181</v>
      </c>
    </row>
    <row r="35" spans="1:5">
      <c r="A35" s="12">
        <v>34</v>
      </c>
      <c r="B35" s="12" t="s">
        <v>34</v>
      </c>
      <c r="C35" s="12" t="s">
        <v>174</v>
      </c>
      <c r="D35" s="12" t="s">
        <v>196</v>
      </c>
      <c r="E35" s="12" t="s">
        <v>181</v>
      </c>
    </row>
    <row r="36" spans="1:5">
      <c r="A36" s="12">
        <v>35</v>
      </c>
      <c r="B36" s="12" t="s">
        <v>34</v>
      </c>
      <c r="C36" s="12" t="s">
        <v>176</v>
      </c>
      <c r="D36" s="12" t="s">
        <v>192</v>
      </c>
      <c r="E36" s="12" t="s">
        <v>181</v>
      </c>
    </row>
    <row r="37" spans="1:5">
      <c r="A37" s="12">
        <v>36</v>
      </c>
      <c r="B37" s="12" t="s">
        <v>34</v>
      </c>
      <c r="C37" s="12" t="s">
        <v>178</v>
      </c>
      <c r="D37" s="12" t="s">
        <v>193</v>
      </c>
      <c r="E37" s="12" t="s">
        <v>181</v>
      </c>
    </row>
    <row r="38" spans="1:5">
      <c r="A38" s="12">
        <v>37</v>
      </c>
      <c r="B38" s="12" t="s">
        <v>25</v>
      </c>
      <c r="C38" s="12" t="s">
        <v>171</v>
      </c>
      <c r="D38" s="12" t="s">
        <v>197</v>
      </c>
      <c r="E38" s="12" t="s">
        <v>173</v>
      </c>
    </row>
    <row r="39" spans="1:5">
      <c r="A39" s="12">
        <v>38</v>
      </c>
      <c r="B39" s="12" t="s">
        <v>25</v>
      </c>
      <c r="C39" s="12" t="s">
        <v>174</v>
      </c>
      <c r="D39" s="12" t="s">
        <v>198</v>
      </c>
      <c r="E39" s="12" t="s">
        <v>173</v>
      </c>
    </row>
    <row r="40" spans="1:5">
      <c r="A40" s="12">
        <v>39</v>
      </c>
      <c r="B40" s="12" t="s">
        <v>25</v>
      </c>
      <c r="C40" s="12" t="s">
        <v>176</v>
      </c>
      <c r="D40" s="12" t="s">
        <v>199</v>
      </c>
      <c r="E40" s="12" t="s">
        <v>173</v>
      </c>
    </row>
    <row r="41" spans="1:5">
      <c r="A41" s="12">
        <v>40</v>
      </c>
      <c r="B41" s="12" t="s">
        <v>25</v>
      </c>
      <c r="C41" s="12" t="s">
        <v>178</v>
      </c>
      <c r="D41" s="12" t="s">
        <v>200</v>
      </c>
      <c r="E41" s="12" t="s">
        <v>173</v>
      </c>
    </row>
    <row r="42" hidden="1" spans="1:5">
      <c r="A42" s="12">
        <v>41</v>
      </c>
      <c r="B42" s="12" t="s">
        <v>43</v>
      </c>
      <c r="C42" s="12" t="s">
        <v>171</v>
      </c>
      <c r="D42" s="12" t="s">
        <v>201</v>
      </c>
      <c r="E42" s="12" t="s">
        <v>173</v>
      </c>
    </row>
    <row r="43" hidden="1" spans="1:5">
      <c r="A43" s="12">
        <v>42</v>
      </c>
      <c r="B43" s="12" t="s">
        <v>43</v>
      </c>
      <c r="C43" s="12" t="s">
        <v>174</v>
      </c>
      <c r="D43" s="12" t="s">
        <v>202</v>
      </c>
      <c r="E43" s="12" t="s">
        <v>173</v>
      </c>
    </row>
    <row r="44" hidden="1" spans="1:5">
      <c r="A44" s="12">
        <v>43</v>
      </c>
      <c r="B44" s="12" t="s">
        <v>43</v>
      </c>
      <c r="C44" s="12" t="s">
        <v>176</v>
      </c>
      <c r="D44" s="12" t="s">
        <v>203</v>
      </c>
      <c r="E44" s="12" t="s">
        <v>173</v>
      </c>
    </row>
    <row r="45" hidden="1" spans="1:5">
      <c r="A45" s="12">
        <v>44</v>
      </c>
      <c r="B45" s="12" t="s">
        <v>43</v>
      </c>
      <c r="C45" s="12" t="s">
        <v>178</v>
      </c>
      <c r="D45" s="12" t="s">
        <v>204</v>
      </c>
      <c r="E45" s="12" t="s">
        <v>173</v>
      </c>
    </row>
    <row r="46" spans="1:5">
      <c r="A46" s="12">
        <v>45</v>
      </c>
      <c r="B46" s="12" t="s">
        <v>31</v>
      </c>
      <c r="C46" s="12" t="s">
        <v>171</v>
      </c>
      <c r="D46" s="12" t="s">
        <v>205</v>
      </c>
      <c r="E46" s="12" t="s">
        <v>173</v>
      </c>
    </row>
    <row r="47" spans="1:5">
      <c r="A47" s="12">
        <v>46</v>
      </c>
      <c r="B47" s="12" t="s">
        <v>31</v>
      </c>
      <c r="C47" s="12" t="s">
        <v>174</v>
      </c>
      <c r="D47" s="12" t="s">
        <v>199</v>
      </c>
      <c r="E47" s="12" t="s">
        <v>173</v>
      </c>
    </row>
    <row r="48" spans="1:5">
      <c r="A48" s="12">
        <v>47</v>
      </c>
      <c r="B48" s="12" t="s">
        <v>31</v>
      </c>
      <c r="C48" s="12" t="s">
        <v>176</v>
      </c>
      <c r="D48" s="12" t="s">
        <v>199</v>
      </c>
      <c r="E48" s="12" t="s">
        <v>173</v>
      </c>
    </row>
    <row r="49" spans="1:5">
      <c r="A49" s="12">
        <v>48</v>
      </c>
      <c r="B49" s="12" t="s">
        <v>31</v>
      </c>
      <c r="C49" s="12" t="s">
        <v>178</v>
      </c>
      <c r="D49" s="12" t="s">
        <v>200</v>
      </c>
      <c r="E49" s="12" t="s">
        <v>173</v>
      </c>
    </row>
    <row r="50" spans="1:5">
      <c r="A50" s="12">
        <v>49</v>
      </c>
      <c r="B50" s="12" t="s">
        <v>34</v>
      </c>
      <c r="C50" s="12" t="s">
        <v>171</v>
      </c>
      <c r="D50" s="12" t="s">
        <v>197</v>
      </c>
      <c r="E50" s="12" t="s">
        <v>181</v>
      </c>
    </row>
    <row r="51" spans="1:5">
      <c r="A51" s="12">
        <v>50</v>
      </c>
      <c r="B51" s="12" t="s">
        <v>34</v>
      </c>
      <c r="C51" s="12" t="s">
        <v>174</v>
      </c>
      <c r="D51" s="12" t="s">
        <v>198</v>
      </c>
      <c r="E51" s="12" t="s">
        <v>181</v>
      </c>
    </row>
    <row r="52" spans="1:5">
      <c r="A52" s="12">
        <v>51</v>
      </c>
      <c r="B52" s="12" t="s">
        <v>34</v>
      </c>
      <c r="C52" s="12" t="s">
        <v>176</v>
      </c>
      <c r="D52" s="12" t="s">
        <v>199</v>
      </c>
      <c r="E52" s="12" t="s">
        <v>181</v>
      </c>
    </row>
    <row r="53" spans="1:5">
      <c r="A53" s="12">
        <v>52</v>
      </c>
      <c r="B53" s="12" t="s">
        <v>34</v>
      </c>
      <c r="C53" s="12" t="s">
        <v>178</v>
      </c>
      <c r="D53" s="12" t="s">
        <v>200</v>
      </c>
      <c r="E53" s="12" t="s">
        <v>181</v>
      </c>
    </row>
    <row r="54" spans="1:5">
      <c r="A54" s="12">
        <v>53</v>
      </c>
      <c r="B54" s="12" t="s">
        <v>25</v>
      </c>
      <c r="C54" s="12" t="s">
        <v>171</v>
      </c>
      <c r="D54" s="12" t="s">
        <v>206</v>
      </c>
      <c r="E54" s="12" t="s">
        <v>173</v>
      </c>
    </row>
    <row r="55" spans="1:5">
      <c r="A55" s="12">
        <v>54</v>
      </c>
      <c r="B55" s="12" t="s">
        <v>25</v>
      </c>
      <c r="C55" s="12" t="s">
        <v>174</v>
      </c>
      <c r="D55" s="12" t="s">
        <v>207</v>
      </c>
      <c r="E55" s="12" t="s">
        <v>173</v>
      </c>
    </row>
    <row r="56" spans="1:5">
      <c r="A56" s="12">
        <v>55</v>
      </c>
      <c r="B56" s="12" t="s">
        <v>25</v>
      </c>
      <c r="C56" s="12" t="s">
        <v>176</v>
      </c>
      <c r="D56" s="12" t="s">
        <v>208</v>
      </c>
      <c r="E56" s="12" t="s">
        <v>173</v>
      </c>
    </row>
    <row r="57" spans="1:5">
      <c r="A57" s="12">
        <v>56</v>
      </c>
      <c r="B57" s="12" t="s">
        <v>25</v>
      </c>
      <c r="C57" s="12" t="s">
        <v>178</v>
      </c>
      <c r="D57" s="12" t="s">
        <v>209</v>
      </c>
      <c r="E57" s="12" t="s">
        <v>173</v>
      </c>
    </row>
    <row r="58" hidden="1" spans="1:5">
      <c r="A58" s="12">
        <v>57</v>
      </c>
      <c r="B58" s="12" t="s">
        <v>43</v>
      </c>
      <c r="C58" s="12" t="s">
        <v>171</v>
      </c>
      <c r="D58" s="12" t="s">
        <v>210</v>
      </c>
      <c r="E58" s="12" t="s">
        <v>173</v>
      </c>
    </row>
    <row r="59" hidden="1" spans="1:5">
      <c r="A59" s="12">
        <v>58</v>
      </c>
      <c r="B59" s="12" t="s">
        <v>43</v>
      </c>
      <c r="C59" s="12" t="s">
        <v>174</v>
      </c>
      <c r="D59" s="12" t="s">
        <v>211</v>
      </c>
      <c r="E59" s="12" t="s">
        <v>173</v>
      </c>
    </row>
    <row r="60" hidden="1" spans="1:5">
      <c r="A60" s="12">
        <v>59</v>
      </c>
      <c r="B60" s="12" t="s">
        <v>43</v>
      </c>
      <c r="C60" s="12" t="s">
        <v>176</v>
      </c>
      <c r="D60" s="12" t="s">
        <v>212</v>
      </c>
      <c r="E60" s="12" t="s">
        <v>173</v>
      </c>
    </row>
    <row r="61" hidden="1" spans="1:5">
      <c r="A61" s="12">
        <v>60</v>
      </c>
      <c r="B61" s="12" t="s">
        <v>43</v>
      </c>
      <c r="C61" s="12" t="s">
        <v>178</v>
      </c>
      <c r="D61" s="12" t="s">
        <v>213</v>
      </c>
      <c r="E61" s="12" t="s">
        <v>173</v>
      </c>
    </row>
    <row r="62" spans="1:5">
      <c r="A62" s="12">
        <v>61</v>
      </c>
      <c r="B62" s="12" t="s">
        <v>31</v>
      </c>
      <c r="C62" s="12" t="s">
        <v>171</v>
      </c>
      <c r="D62" s="12" t="s">
        <v>214</v>
      </c>
      <c r="E62" s="12" t="s">
        <v>173</v>
      </c>
    </row>
    <row r="63" spans="1:5">
      <c r="A63" s="12">
        <v>62</v>
      </c>
      <c r="B63" s="12" t="s">
        <v>31</v>
      </c>
      <c r="C63" s="12" t="s">
        <v>174</v>
      </c>
      <c r="D63" s="12" t="s">
        <v>207</v>
      </c>
      <c r="E63" s="12" t="s">
        <v>173</v>
      </c>
    </row>
    <row r="64" spans="1:5">
      <c r="A64" s="12">
        <v>63</v>
      </c>
      <c r="B64" s="12" t="s">
        <v>31</v>
      </c>
      <c r="C64" s="12" t="s">
        <v>176</v>
      </c>
      <c r="D64" s="12" t="s">
        <v>208</v>
      </c>
      <c r="E64" s="12" t="s">
        <v>173</v>
      </c>
    </row>
    <row r="65" spans="1:5">
      <c r="A65" s="12">
        <v>64</v>
      </c>
      <c r="B65" s="12" t="s">
        <v>31</v>
      </c>
      <c r="C65" s="12" t="s">
        <v>178</v>
      </c>
      <c r="D65" s="12" t="s">
        <v>209</v>
      </c>
      <c r="E65" s="12" t="s">
        <v>173</v>
      </c>
    </row>
    <row r="66" spans="1:5">
      <c r="A66" s="12">
        <v>65</v>
      </c>
      <c r="B66" s="12" t="s">
        <v>34</v>
      </c>
      <c r="C66" s="12" t="s">
        <v>171</v>
      </c>
      <c r="D66" s="12" t="s">
        <v>214</v>
      </c>
      <c r="E66" s="12" t="s">
        <v>181</v>
      </c>
    </row>
    <row r="67" spans="1:5">
      <c r="A67" s="12">
        <v>66</v>
      </c>
      <c r="B67" s="12" t="s">
        <v>34</v>
      </c>
      <c r="C67" s="12" t="s">
        <v>174</v>
      </c>
      <c r="D67" s="12" t="s">
        <v>207</v>
      </c>
      <c r="E67" s="12" t="s">
        <v>181</v>
      </c>
    </row>
    <row r="68" spans="1:5">
      <c r="A68" s="12">
        <v>67</v>
      </c>
      <c r="B68" s="12" t="s">
        <v>34</v>
      </c>
      <c r="C68" s="12" t="s">
        <v>176</v>
      </c>
      <c r="D68" s="12" t="s">
        <v>208</v>
      </c>
      <c r="E68" s="12" t="s">
        <v>181</v>
      </c>
    </row>
    <row r="69" spans="1:5">
      <c r="A69" s="12">
        <v>68</v>
      </c>
      <c r="B69" s="12" t="s">
        <v>34</v>
      </c>
      <c r="C69" s="12" t="s">
        <v>178</v>
      </c>
      <c r="D69" s="12" t="s">
        <v>209</v>
      </c>
      <c r="E69" s="12" t="s">
        <v>181</v>
      </c>
    </row>
    <row r="70" spans="1:5">
      <c r="A70" s="12">
        <v>69</v>
      </c>
      <c r="B70" s="12" t="s">
        <v>25</v>
      </c>
      <c r="C70" s="12" t="s">
        <v>171</v>
      </c>
      <c r="D70" s="12" t="s">
        <v>215</v>
      </c>
      <c r="E70" s="12" t="s">
        <v>173</v>
      </c>
    </row>
    <row r="71" spans="1:5">
      <c r="A71" s="12">
        <v>70</v>
      </c>
      <c r="B71" s="12" t="s">
        <v>25</v>
      </c>
      <c r="C71" s="12" t="s">
        <v>174</v>
      </c>
      <c r="D71" s="12" t="s">
        <v>216</v>
      </c>
      <c r="E71" s="12" t="s">
        <v>173</v>
      </c>
    </row>
    <row r="72" spans="1:5">
      <c r="A72" s="12">
        <v>71</v>
      </c>
      <c r="B72" s="12" t="s">
        <v>25</v>
      </c>
      <c r="C72" s="12" t="s">
        <v>176</v>
      </c>
      <c r="D72" s="12" t="s">
        <v>217</v>
      </c>
      <c r="E72" s="12" t="s">
        <v>173</v>
      </c>
    </row>
    <row r="73" spans="1:5">
      <c r="A73" s="12">
        <v>72</v>
      </c>
      <c r="B73" s="12" t="s">
        <v>25</v>
      </c>
      <c r="C73" s="12" t="s">
        <v>178</v>
      </c>
      <c r="D73" s="12" t="s">
        <v>218</v>
      </c>
      <c r="E73" s="12" t="s">
        <v>173</v>
      </c>
    </row>
    <row r="74" hidden="1" spans="1:5">
      <c r="A74" s="12">
        <v>73</v>
      </c>
      <c r="B74" s="12" t="s">
        <v>43</v>
      </c>
      <c r="C74" s="12" t="s">
        <v>171</v>
      </c>
      <c r="D74" s="12" t="s">
        <v>219</v>
      </c>
      <c r="E74" s="12" t="s">
        <v>173</v>
      </c>
    </row>
    <row r="75" hidden="1" spans="1:5">
      <c r="A75" s="12">
        <v>74</v>
      </c>
      <c r="B75" s="12" t="s">
        <v>43</v>
      </c>
      <c r="C75" s="12" t="s">
        <v>174</v>
      </c>
      <c r="D75" s="12" t="s">
        <v>220</v>
      </c>
      <c r="E75" s="12" t="s">
        <v>173</v>
      </c>
    </row>
    <row r="76" hidden="1" spans="1:5">
      <c r="A76" s="12">
        <v>75</v>
      </c>
      <c r="B76" s="12" t="s">
        <v>43</v>
      </c>
      <c r="C76" s="12" t="s">
        <v>176</v>
      </c>
      <c r="D76" s="12" t="s">
        <v>221</v>
      </c>
      <c r="E76" s="12" t="s">
        <v>173</v>
      </c>
    </row>
    <row r="77" hidden="1" spans="1:5">
      <c r="A77" s="12">
        <v>76</v>
      </c>
      <c r="B77" s="12" t="s">
        <v>43</v>
      </c>
      <c r="C77" s="12" t="s">
        <v>178</v>
      </c>
      <c r="D77" s="12" t="s">
        <v>222</v>
      </c>
      <c r="E77" s="12" t="s">
        <v>173</v>
      </c>
    </row>
    <row r="78" spans="1:5">
      <c r="A78" s="12">
        <v>77</v>
      </c>
      <c r="B78" s="12" t="s">
        <v>31</v>
      </c>
      <c r="C78" s="12" t="s">
        <v>171</v>
      </c>
      <c r="D78" s="12" t="s">
        <v>223</v>
      </c>
      <c r="E78" s="12" t="s">
        <v>173</v>
      </c>
    </row>
    <row r="79" spans="1:5">
      <c r="A79" s="12">
        <v>78</v>
      </c>
      <c r="B79" s="12" t="s">
        <v>31</v>
      </c>
      <c r="C79" s="12" t="s">
        <v>174</v>
      </c>
      <c r="D79" s="12" t="s">
        <v>216</v>
      </c>
      <c r="E79" s="12" t="s">
        <v>173</v>
      </c>
    </row>
    <row r="80" spans="1:5">
      <c r="A80" s="12">
        <v>79</v>
      </c>
      <c r="B80" s="12" t="s">
        <v>31</v>
      </c>
      <c r="C80" s="12" t="s">
        <v>176</v>
      </c>
      <c r="D80" s="12" t="s">
        <v>217</v>
      </c>
      <c r="E80" s="12" t="s">
        <v>173</v>
      </c>
    </row>
    <row r="81" spans="1:5">
      <c r="A81" s="12">
        <v>80</v>
      </c>
      <c r="B81" s="12" t="s">
        <v>31</v>
      </c>
      <c r="C81" s="12" t="s">
        <v>178</v>
      </c>
      <c r="D81" s="12" t="s">
        <v>218</v>
      </c>
      <c r="E81" s="12" t="s">
        <v>173</v>
      </c>
    </row>
    <row r="82" spans="1:5">
      <c r="A82" s="12">
        <v>81</v>
      </c>
      <c r="B82" s="12" t="s">
        <v>34</v>
      </c>
      <c r="C82" s="12" t="s">
        <v>171</v>
      </c>
      <c r="D82" s="12" t="s">
        <v>224</v>
      </c>
      <c r="E82" s="12" t="s">
        <v>181</v>
      </c>
    </row>
    <row r="83" spans="1:5">
      <c r="A83" s="12">
        <v>82</v>
      </c>
      <c r="B83" s="12" t="s">
        <v>34</v>
      </c>
      <c r="C83" s="12" t="s">
        <v>174</v>
      </c>
      <c r="D83" s="12" t="s">
        <v>216</v>
      </c>
      <c r="E83" s="12" t="s">
        <v>181</v>
      </c>
    </row>
    <row r="84" spans="1:5">
      <c r="A84" s="12">
        <v>83</v>
      </c>
      <c r="B84" s="12" t="s">
        <v>34</v>
      </c>
      <c r="C84" s="12" t="s">
        <v>176</v>
      </c>
      <c r="D84" s="12" t="s">
        <v>225</v>
      </c>
      <c r="E84" s="12" t="s">
        <v>181</v>
      </c>
    </row>
    <row r="85" spans="1:5">
      <c r="A85" s="12">
        <v>84</v>
      </c>
      <c r="B85" s="12" t="s">
        <v>34</v>
      </c>
      <c r="C85" s="12" t="s">
        <v>178</v>
      </c>
      <c r="D85" s="12" t="s">
        <v>218</v>
      </c>
      <c r="E85" s="12" t="s">
        <v>181</v>
      </c>
    </row>
    <row r="86" spans="1:5">
      <c r="A86" s="12">
        <v>85</v>
      </c>
      <c r="B86" s="12" t="s">
        <v>25</v>
      </c>
      <c r="C86" s="12" t="s">
        <v>171</v>
      </c>
      <c r="D86" s="12" t="s">
        <v>226</v>
      </c>
      <c r="E86" s="12" t="s">
        <v>173</v>
      </c>
    </row>
    <row r="87" spans="1:5">
      <c r="A87" s="12">
        <v>86</v>
      </c>
      <c r="B87" s="12" t="s">
        <v>25</v>
      </c>
      <c r="C87" s="12" t="s">
        <v>174</v>
      </c>
      <c r="D87" s="12" t="s">
        <v>227</v>
      </c>
      <c r="E87" s="12" t="s">
        <v>173</v>
      </c>
    </row>
    <row r="88" spans="1:5">
      <c r="A88" s="12">
        <v>87</v>
      </c>
      <c r="B88" s="12" t="s">
        <v>25</v>
      </c>
      <c r="C88" s="12" t="s">
        <v>176</v>
      </c>
      <c r="D88" s="12" t="s">
        <v>228</v>
      </c>
      <c r="E88" s="12" t="s">
        <v>173</v>
      </c>
    </row>
    <row r="89" spans="1:5">
      <c r="A89" s="12">
        <v>88</v>
      </c>
      <c r="B89" s="12" t="s">
        <v>25</v>
      </c>
      <c r="C89" s="12" t="s">
        <v>178</v>
      </c>
      <c r="D89" s="12" t="s">
        <v>229</v>
      </c>
      <c r="E89" s="12" t="s">
        <v>173</v>
      </c>
    </row>
    <row r="90" hidden="1" spans="1:5">
      <c r="A90" s="12">
        <v>89</v>
      </c>
      <c r="B90" s="12" t="s">
        <v>43</v>
      </c>
      <c r="C90" s="12" t="s">
        <v>171</v>
      </c>
      <c r="D90" s="12" t="s">
        <v>230</v>
      </c>
      <c r="E90" s="12" t="s">
        <v>231</v>
      </c>
    </row>
    <row r="91" hidden="1" spans="1:5">
      <c r="A91" s="12">
        <v>90</v>
      </c>
      <c r="B91" s="12" t="s">
        <v>43</v>
      </c>
      <c r="C91" s="12" t="s">
        <v>174</v>
      </c>
      <c r="D91" s="12" t="s">
        <v>232</v>
      </c>
      <c r="E91" s="12" t="s">
        <v>233</v>
      </c>
    </row>
    <row r="92" hidden="1" spans="1:5">
      <c r="A92" s="12">
        <v>91</v>
      </c>
      <c r="B92" s="12" t="s">
        <v>43</v>
      </c>
      <c r="C92" s="12" t="s">
        <v>176</v>
      </c>
      <c r="D92" s="12" t="s">
        <v>234</v>
      </c>
      <c r="E92" s="12" t="s">
        <v>233</v>
      </c>
    </row>
    <row r="93" hidden="1" spans="1:5">
      <c r="A93" s="12">
        <v>92</v>
      </c>
      <c r="B93" s="12" t="s">
        <v>43</v>
      </c>
      <c r="C93" s="12" t="s">
        <v>178</v>
      </c>
      <c r="D93" s="12" t="s">
        <v>232</v>
      </c>
      <c r="E93" s="12" t="s">
        <v>233</v>
      </c>
    </row>
    <row r="94" spans="1:5">
      <c r="A94" s="12">
        <v>93</v>
      </c>
      <c r="B94" s="12" t="s">
        <v>31</v>
      </c>
      <c r="C94" s="12" t="s">
        <v>171</v>
      </c>
      <c r="D94" s="12" t="s">
        <v>226</v>
      </c>
      <c r="E94" s="12" t="s">
        <v>173</v>
      </c>
    </row>
    <row r="95" spans="1:5">
      <c r="A95" s="12">
        <v>94</v>
      </c>
      <c r="B95" s="12" t="s">
        <v>31</v>
      </c>
      <c r="C95" s="12" t="s">
        <v>174</v>
      </c>
      <c r="D95" s="12" t="s">
        <v>227</v>
      </c>
      <c r="E95" s="12" t="s">
        <v>173</v>
      </c>
    </row>
    <row r="96" spans="1:5">
      <c r="A96" s="12">
        <v>95</v>
      </c>
      <c r="B96" s="12" t="s">
        <v>31</v>
      </c>
      <c r="C96" s="12" t="s">
        <v>176</v>
      </c>
      <c r="D96" s="12" t="s">
        <v>228</v>
      </c>
      <c r="E96" s="12" t="s">
        <v>173</v>
      </c>
    </row>
    <row r="97" spans="1:5">
      <c r="A97" s="12">
        <v>96</v>
      </c>
      <c r="B97" s="12" t="s">
        <v>31</v>
      </c>
      <c r="C97" s="12" t="s">
        <v>178</v>
      </c>
      <c r="D97" s="12" t="s">
        <v>229</v>
      </c>
      <c r="E97" s="12" t="s">
        <v>173</v>
      </c>
    </row>
    <row r="98" spans="1:5">
      <c r="A98" s="12">
        <v>97</v>
      </c>
      <c r="B98" s="12" t="s">
        <v>34</v>
      </c>
      <c r="C98" s="12" t="s">
        <v>171</v>
      </c>
      <c r="D98" s="12" t="s">
        <v>230</v>
      </c>
      <c r="E98" s="12" t="s">
        <v>181</v>
      </c>
    </row>
    <row r="99" spans="1:5">
      <c r="A99" s="12">
        <v>98</v>
      </c>
      <c r="B99" s="12" t="s">
        <v>34</v>
      </c>
      <c r="C99" s="12" t="s">
        <v>174</v>
      </c>
      <c r="D99" s="12" t="s">
        <v>227</v>
      </c>
      <c r="E99" s="12" t="s">
        <v>181</v>
      </c>
    </row>
    <row r="100" spans="1:5">
      <c r="A100" s="12">
        <v>99</v>
      </c>
      <c r="B100" s="12" t="s">
        <v>34</v>
      </c>
      <c r="C100" s="12" t="s">
        <v>176</v>
      </c>
      <c r="D100" s="12" t="s">
        <v>235</v>
      </c>
      <c r="E100" s="12" t="s">
        <v>181</v>
      </c>
    </row>
    <row r="101" spans="1:5">
      <c r="A101" s="12">
        <v>100</v>
      </c>
      <c r="B101" s="12" t="s">
        <v>34</v>
      </c>
      <c r="C101" s="12" t="s">
        <v>178</v>
      </c>
      <c r="D101" s="12" t="s">
        <v>236</v>
      </c>
      <c r="E101" s="12" t="s">
        <v>181</v>
      </c>
    </row>
    <row r="102" spans="1:5">
      <c r="A102" s="12">
        <v>101</v>
      </c>
      <c r="B102" s="12" t="s">
        <v>25</v>
      </c>
      <c r="C102" s="12" t="s">
        <v>171</v>
      </c>
      <c r="D102" s="12" t="s">
        <v>237</v>
      </c>
      <c r="E102" s="12" t="s">
        <v>173</v>
      </c>
    </row>
    <row r="103" spans="1:5">
      <c r="A103" s="12">
        <v>102</v>
      </c>
      <c r="B103" s="12" t="s">
        <v>25</v>
      </c>
      <c r="C103" s="12" t="s">
        <v>174</v>
      </c>
      <c r="D103" s="12" t="s">
        <v>238</v>
      </c>
      <c r="E103" s="12" t="s">
        <v>173</v>
      </c>
    </row>
    <row r="104" spans="1:5">
      <c r="A104" s="12">
        <v>103</v>
      </c>
      <c r="B104" s="12" t="s">
        <v>25</v>
      </c>
      <c r="C104" s="12" t="s">
        <v>176</v>
      </c>
      <c r="D104" s="12" t="s">
        <v>239</v>
      </c>
      <c r="E104" s="12" t="s">
        <v>173</v>
      </c>
    </row>
    <row r="105" spans="1:5">
      <c r="A105" s="12">
        <v>104</v>
      </c>
      <c r="B105" s="12" t="s">
        <v>25</v>
      </c>
      <c r="C105" s="12" t="s">
        <v>178</v>
      </c>
      <c r="D105" s="12" t="s">
        <v>240</v>
      </c>
      <c r="E105" s="12" t="s">
        <v>173</v>
      </c>
    </row>
    <row r="106" hidden="1" spans="1:5">
      <c r="A106" s="12">
        <v>105</v>
      </c>
      <c r="B106" s="12" t="s">
        <v>43</v>
      </c>
      <c r="C106" s="12" t="s">
        <v>171</v>
      </c>
      <c r="D106" s="12" t="s">
        <v>241</v>
      </c>
      <c r="E106" s="12" t="s">
        <v>173</v>
      </c>
    </row>
    <row r="107" hidden="1" spans="1:5">
      <c r="A107" s="12">
        <v>106</v>
      </c>
      <c r="B107" s="12" t="s">
        <v>43</v>
      </c>
      <c r="C107" s="12" t="s">
        <v>174</v>
      </c>
      <c r="D107" s="12" t="s">
        <v>242</v>
      </c>
      <c r="E107" s="12" t="s">
        <v>173</v>
      </c>
    </row>
    <row r="108" hidden="1" spans="1:5">
      <c r="A108" s="12">
        <v>107</v>
      </c>
      <c r="B108" s="12" t="s">
        <v>43</v>
      </c>
      <c r="C108" s="12" t="s">
        <v>176</v>
      </c>
      <c r="D108" s="12"/>
      <c r="E108" s="12"/>
    </row>
    <row r="109" hidden="1" spans="1:5">
      <c r="A109" s="12">
        <v>108</v>
      </c>
      <c r="B109" s="12" t="s">
        <v>43</v>
      </c>
      <c r="C109" s="12" t="s">
        <v>178</v>
      </c>
      <c r="D109" s="12" t="s">
        <v>243</v>
      </c>
      <c r="E109" s="12" t="s">
        <v>173</v>
      </c>
    </row>
    <row r="110" spans="1:5">
      <c r="A110" s="12">
        <v>109</v>
      </c>
      <c r="B110" s="12" t="s">
        <v>31</v>
      </c>
      <c r="C110" s="12" t="s">
        <v>171</v>
      </c>
      <c r="D110" s="12" t="s">
        <v>244</v>
      </c>
      <c r="E110" s="12" t="s">
        <v>173</v>
      </c>
    </row>
    <row r="111" spans="1:5">
      <c r="A111" s="12">
        <v>110</v>
      </c>
      <c r="B111" s="12" t="s">
        <v>31</v>
      </c>
      <c r="C111" s="12" t="s">
        <v>174</v>
      </c>
      <c r="D111" s="12" t="s">
        <v>245</v>
      </c>
      <c r="E111" s="12" t="s">
        <v>173</v>
      </c>
    </row>
    <row r="112" spans="1:5">
      <c r="A112" s="12">
        <v>111</v>
      </c>
      <c r="B112" s="12" t="s">
        <v>31</v>
      </c>
      <c r="C112" s="12" t="s">
        <v>176</v>
      </c>
      <c r="D112" s="12" t="s">
        <v>246</v>
      </c>
      <c r="E112" s="12" t="s">
        <v>173</v>
      </c>
    </row>
    <row r="113" spans="1:5">
      <c r="A113" s="12">
        <v>112</v>
      </c>
      <c r="B113" s="12" t="s">
        <v>31</v>
      </c>
      <c r="C113" s="12" t="s">
        <v>178</v>
      </c>
      <c r="D113" s="12" t="s">
        <v>247</v>
      </c>
      <c r="E113" s="12" t="s">
        <v>173</v>
      </c>
    </row>
    <row r="114" spans="1:5">
      <c r="A114" s="12">
        <v>113</v>
      </c>
      <c r="B114" s="12" t="s">
        <v>34</v>
      </c>
      <c r="C114" s="12" t="s">
        <v>171</v>
      </c>
      <c r="D114" s="12" t="s">
        <v>248</v>
      </c>
      <c r="E114" s="12" t="s">
        <v>181</v>
      </c>
    </row>
    <row r="115" spans="1:5">
      <c r="A115" s="12">
        <v>114</v>
      </c>
      <c r="B115" s="12" t="s">
        <v>34</v>
      </c>
      <c r="C115" s="12" t="s">
        <v>174</v>
      </c>
      <c r="D115" s="12" t="s">
        <v>238</v>
      </c>
      <c r="E115" s="12" t="s">
        <v>181</v>
      </c>
    </row>
    <row r="116" spans="1:5">
      <c r="A116" s="12">
        <v>115</v>
      </c>
      <c r="B116" s="12" t="s">
        <v>34</v>
      </c>
      <c r="C116" s="12" t="s">
        <v>176</v>
      </c>
      <c r="D116" s="12" t="s">
        <v>249</v>
      </c>
      <c r="E116" s="12" t="s">
        <v>181</v>
      </c>
    </row>
    <row r="117" spans="1:5">
      <c r="A117" s="12">
        <v>116</v>
      </c>
      <c r="B117" s="12" t="s">
        <v>34</v>
      </c>
      <c r="C117" s="12" t="s">
        <v>178</v>
      </c>
      <c r="D117" s="12" t="s">
        <v>240</v>
      </c>
      <c r="E117" s="12" t="s">
        <v>181</v>
      </c>
    </row>
    <row r="118" spans="1:5">
      <c r="A118" s="12">
        <v>117</v>
      </c>
      <c r="B118" s="12" t="s">
        <v>25</v>
      </c>
      <c r="C118" s="12" t="s">
        <v>171</v>
      </c>
      <c r="D118" s="12" t="s">
        <v>250</v>
      </c>
      <c r="E118" s="12" t="s">
        <v>173</v>
      </c>
    </row>
    <row r="119" spans="1:5">
      <c r="A119" s="12">
        <v>118</v>
      </c>
      <c r="B119" s="12" t="s">
        <v>25</v>
      </c>
      <c r="C119" s="12" t="s">
        <v>174</v>
      </c>
      <c r="D119" s="12" t="s">
        <v>251</v>
      </c>
      <c r="E119" s="12" t="s">
        <v>173</v>
      </c>
    </row>
    <row r="120" spans="1:5">
      <c r="A120" s="12">
        <v>119</v>
      </c>
      <c r="B120" s="12" t="s">
        <v>25</v>
      </c>
      <c r="C120" s="12" t="s">
        <v>176</v>
      </c>
      <c r="D120" s="12" t="s">
        <v>252</v>
      </c>
      <c r="E120" s="12" t="s">
        <v>173</v>
      </c>
    </row>
    <row r="121" spans="1:5">
      <c r="A121" s="12">
        <v>120</v>
      </c>
      <c r="B121" s="12" t="s">
        <v>25</v>
      </c>
      <c r="C121" s="12" t="s">
        <v>178</v>
      </c>
      <c r="D121" s="12" t="s">
        <v>253</v>
      </c>
      <c r="E121" s="12" t="s">
        <v>173</v>
      </c>
    </row>
    <row r="122" hidden="1" spans="1:5">
      <c r="A122" s="12">
        <v>121</v>
      </c>
      <c r="B122" s="12" t="s">
        <v>43</v>
      </c>
      <c r="C122" s="12" t="s">
        <v>171</v>
      </c>
      <c r="D122" s="12" t="s">
        <v>254</v>
      </c>
      <c r="E122" s="12" t="s">
        <v>255</v>
      </c>
    </row>
    <row r="123" hidden="1" spans="1:5">
      <c r="A123" s="12">
        <v>122</v>
      </c>
      <c r="B123" s="12" t="s">
        <v>43</v>
      </c>
      <c r="C123" s="12" t="s">
        <v>174</v>
      </c>
      <c r="D123" s="12" t="s">
        <v>256</v>
      </c>
      <c r="E123" s="12" t="s">
        <v>173</v>
      </c>
    </row>
    <row r="124" hidden="1" spans="1:5">
      <c r="A124" s="12">
        <v>123</v>
      </c>
      <c r="B124" s="12" t="s">
        <v>43</v>
      </c>
      <c r="C124" s="12" t="s">
        <v>176</v>
      </c>
      <c r="D124" s="12" t="s">
        <v>257</v>
      </c>
      <c r="E124" s="12" t="s">
        <v>173</v>
      </c>
    </row>
    <row r="125" hidden="1" spans="1:5">
      <c r="A125" s="12">
        <v>124</v>
      </c>
      <c r="B125" s="12" t="s">
        <v>43</v>
      </c>
      <c r="C125" s="12" t="s">
        <v>178</v>
      </c>
      <c r="D125" s="12" t="s">
        <v>258</v>
      </c>
      <c r="E125" s="12" t="s">
        <v>173</v>
      </c>
    </row>
    <row r="126" spans="1:5">
      <c r="A126" s="12">
        <v>125</v>
      </c>
      <c r="B126" s="12" t="s">
        <v>31</v>
      </c>
      <c r="C126" s="12" t="s">
        <v>171</v>
      </c>
      <c r="D126" s="12" t="s">
        <v>250</v>
      </c>
      <c r="E126" s="12" t="s">
        <v>173</v>
      </c>
    </row>
    <row r="127" spans="1:5">
      <c r="A127" s="12">
        <v>126</v>
      </c>
      <c r="B127" s="12" t="s">
        <v>31</v>
      </c>
      <c r="C127" s="12" t="s">
        <v>174</v>
      </c>
      <c r="D127" s="12" t="s">
        <v>251</v>
      </c>
      <c r="E127" s="12" t="s">
        <v>173</v>
      </c>
    </row>
    <row r="128" spans="1:5">
      <c r="A128" s="12">
        <v>127</v>
      </c>
      <c r="B128" s="12" t="s">
        <v>31</v>
      </c>
      <c r="C128" s="12" t="s">
        <v>176</v>
      </c>
      <c r="D128" s="12" t="s">
        <v>252</v>
      </c>
      <c r="E128" s="12" t="s">
        <v>173</v>
      </c>
    </row>
    <row r="129" spans="1:5">
      <c r="A129" s="12">
        <v>128</v>
      </c>
      <c r="B129" s="12" t="s">
        <v>31</v>
      </c>
      <c r="C129" s="12" t="s">
        <v>178</v>
      </c>
      <c r="D129" s="12" t="s">
        <v>259</v>
      </c>
      <c r="E129" s="12" t="s">
        <v>173</v>
      </c>
    </row>
    <row r="130" spans="1:5">
      <c r="A130" s="12">
        <v>129</v>
      </c>
      <c r="B130" s="12" t="s">
        <v>34</v>
      </c>
      <c r="C130" s="12" t="s">
        <v>171</v>
      </c>
      <c r="D130" s="12" t="s">
        <v>250</v>
      </c>
      <c r="E130" s="12" t="s">
        <v>181</v>
      </c>
    </row>
    <row r="131" spans="1:5">
      <c r="A131" s="12">
        <v>130</v>
      </c>
      <c r="B131" s="12" t="s">
        <v>34</v>
      </c>
      <c r="C131" s="12" t="s">
        <v>174</v>
      </c>
      <c r="D131" s="12" t="s">
        <v>260</v>
      </c>
      <c r="E131" s="12" t="s">
        <v>181</v>
      </c>
    </row>
    <row r="132" spans="1:5">
      <c r="A132" s="12">
        <v>131</v>
      </c>
      <c r="B132" s="12" t="s">
        <v>34</v>
      </c>
      <c r="C132" s="12" t="s">
        <v>176</v>
      </c>
      <c r="D132" s="12" t="s">
        <v>261</v>
      </c>
      <c r="E132" s="12" t="s">
        <v>181</v>
      </c>
    </row>
    <row r="133" spans="1:5">
      <c r="A133" s="12">
        <v>132</v>
      </c>
      <c r="B133" s="12" t="s">
        <v>34</v>
      </c>
      <c r="C133" s="12" t="s">
        <v>178</v>
      </c>
      <c r="D133" s="12" t="s">
        <v>259</v>
      </c>
      <c r="E133" s="12" t="s">
        <v>181</v>
      </c>
    </row>
    <row r="134" spans="1:5">
      <c r="A134" s="12">
        <v>133</v>
      </c>
      <c r="B134" s="12" t="s">
        <v>25</v>
      </c>
      <c r="C134" s="12" t="s">
        <v>171</v>
      </c>
      <c r="D134" s="12" t="s">
        <v>262</v>
      </c>
      <c r="E134" s="12" t="s">
        <v>173</v>
      </c>
    </row>
    <row r="135" spans="1:5">
      <c r="A135" s="12">
        <v>134</v>
      </c>
      <c r="B135" s="12" t="s">
        <v>25</v>
      </c>
      <c r="C135" s="12" t="s">
        <v>174</v>
      </c>
      <c r="D135" s="12" t="s">
        <v>263</v>
      </c>
      <c r="E135" s="12" t="s">
        <v>173</v>
      </c>
    </row>
    <row r="136" spans="1:5">
      <c r="A136" s="12">
        <v>135</v>
      </c>
      <c r="B136" s="12" t="s">
        <v>25</v>
      </c>
      <c r="C136" s="12" t="s">
        <v>176</v>
      </c>
      <c r="D136" s="12" t="s">
        <v>264</v>
      </c>
      <c r="E136" s="12" t="s">
        <v>173</v>
      </c>
    </row>
    <row r="137" spans="1:5">
      <c r="A137" s="12">
        <v>136</v>
      </c>
      <c r="B137" s="12" t="s">
        <v>25</v>
      </c>
      <c r="C137" s="12" t="s">
        <v>178</v>
      </c>
      <c r="D137" s="12" t="s">
        <v>265</v>
      </c>
      <c r="E137" s="12" t="s">
        <v>173</v>
      </c>
    </row>
    <row r="138" hidden="1" spans="1:5">
      <c r="A138" s="12">
        <v>137</v>
      </c>
      <c r="B138" s="12" t="s">
        <v>43</v>
      </c>
      <c r="C138" s="12" t="s">
        <v>171</v>
      </c>
      <c r="D138" s="12" t="s">
        <v>266</v>
      </c>
      <c r="E138" s="12" t="s">
        <v>173</v>
      </c>
    </row>
    <row r="139" hidden="1" spans="1:5">
      <c r="A139" s="12">
        <v>138</v>
      </c>
      <c r="B139" s="12" t="s">
        <v>43</v>
      </c>
      <c r="C139" s="12" t="s">
        <v>174</v>
      </c>
      <c r="D139" s="12" t="s">
        <v>264</v>
      </c>
      <c r="E139" s="12" t="s">
        <v>173</v>
      </c>
    </row>
    <row r="140" hidden="1" spans="1:5">
      <c r="A140" s="12">
        <v>139</v>
      </c>
      <c r="B140" s="12" t="s">
        <v>43</v>
      </c>
      <c r="C140" s="12" t="s">
        <v>176</v>
      </c>
      <c r="D140" s="12" t="s">
        <v>267</v>
      </c>
      <c r="E140" s="12" t="s">
        <v>173</v>
      </c>
    </row>
    <row r="141" hidden="1" spans="1:5">
      <c r="A141" s="12">
        <v>140</v>
      </c>
      <c r="B141" s="12" t="s">
        <v>43</v>
      </c>
      <c r="C141" s="12" t="s">
        <v>178</v>
      </c>
      <c r="D141" s="12" t="s">
        <v>268</v>
      </c>
      <c r="E141" s="12" t="s">
        <v>173</v>
      </c>
    </row>
    <row r="142" spans="1:5">
      <c r="A142" s="12">
        <v>141</v>
      </c>
      <c r="B142" s="12" t="s">
        <v>31</v>
      </c>
      <c r="C142" s="12" t="s">
        <v>171</v>
      </c>
      <c r="D142" s="12" t="s">
        <v>262</v>
      </c>
      <c r="E142" s="12" t="s">
        <v>173</v>
      </c>
    </row>
    <row r="143" spans="1:5">
      <c r="A143" s="12">
        <v>142</v>
      </c>
      <c r="B143" s="12" t="s">
        <v>31</v>
      </c>
      <c r="C143" s="12" t="s">
        <v>174</v>
      </c>
      <c r="D143" s="12" t="s">
        <v>263</v>
      </c>
      <c r="E143" s="12" t="s">
        <v>173</v>
      </c>
    </row>
    <row r="144" spans="1:5">
      <c r="A144" s="12">
        <v>143</v>
      </c>
      <c r="B144" s="12" t="s">
        <v>31</v>
      </c>
      <c r="C144" s="12" t="s">
        <v>176</v>
      </c>
      <c r="D144" s="12" t="s">
        <v>264</v>
      </c>
      <c r="E144" s="12" t="s">
        <v>173</v>
      </c>
    </row>
    <row r="145" spans="1:5">
      <c r="A145" s="12">
        <v>144</v>
      </c>
      <c r="B145" s="12" t="s">
        <v>31</v>
      </c>
      <c r="C145" s="12" t="s">
        <v>178</v>
      </c>
      <c r="D145" s="12" t="s">
        <v>269</v>
      </c>
      <c r="E145" s="12" t="s">
        <v>173</v>
      </c>
    </row>
    <row r="146" spans="1:5">
      <c r="A146" s="12">
        <v>145</v>
      </c>
      <c r="B146" s="12" t="s">
        <v>34</v>
      </c>
      <c r="C146" s="12" t="s">
        <v>171</v>
      </c>
      <c r="D146" s="12" t="s">
        <v>262</v>
      </c>
      <c r="E146" s="12" t="s">
        <v>181</v>
      </c>
    </row>
    <row r="147" spans="1:5">
      <c r="A147" s="12">
        <v>146</v>
      </c>
      <c r="B147" s="12" t="s">
        <v>34</v>
      </c>
      <c r="C147" s="12" t="s">
        <v>174</v>
      </c>
      <c r="D147" s="12" t="s">
        <v>270</v>
      </c>
      <c r="E147" s="12" t="s">
        <v>181</v>
      </c>
    </row>
    <row r="148" spans="1:5">
      <c r="A148" s="12">
        <v>147</v>
      </c>
      <c r="B148" s="12" t="s">
        <v>34</v>
      </c>
      <c r="C148" s="12" t="s">
        <v>176</v>
      </c>
      <c r="D148" s="12" t="s">
        <v>271</v>
      </c>
      <c r="E148" s="12" t="s">
        <v>181</v>
      </c>
    </row>
    <row r="149" spans="1:5">
      <c r="A149" s="12">
        <v>148</v>
      </c>
      <c r="B149" s="12" t="s">
        <v>34</v>
      </c>
      <c r="C149" s="12" t="s">
        <v>178</v>
      </c>
      <c r="D149" s="12" t="s">
        <v>272</v>
      </c>
      <c r="E149" s="12" t="s">
        <v>181</v>
      </c>
    </row>
    <row r="150" spans="1:5">
      <c r="A150" s="12">
        <v>149</v>
      </c>
      <c r="B150" s="12" t="s">
        <v>25</v>
      </c>
      <c r="C150" s="12" t="s">
        <v>171</v>
      </c>
      <c r="D150" s="12" t="s">
        <v>273</v>
      </c>
      <c r="E150" s="12" t="s">
        <v>173</v>
      </c>
    </row>
    <row r="151" spans="1:5">
      <c r="A151" s="12">
        <v>150</v>
      </c>
      <c r="B151" s="12" t="s">
        <v>25</v>
      </c>
      <c r="C151" s="12" t="s">
        <v>174</v>
      </c>
      <c r="D151" s="12" t="s">
        <v>274</v>
      </c>
      <c r="E151" s="12" t="s">
        <v>173</v>
      </c>
    </row>
    <row r="152" spans="1:5">
      <c r="A152" s="12">
        <v>151</v>
      </c>
      <c r="B152" s="12" t="s">
        <v>25</v>
      </c>
      <c r="C152" s="12" t="s">
        <v>176</v>
      </c>
      <c r="D152" s="12" t="s">
        <v>275</v>
      </c>
      <c r="E152" s="12" t="s">
        <v>173</v>
      </c>
    </row>
    <row r="153" spans="1:5">
      <c r="A153" s="12">
        <v>152</v>
      </c>
      <c r="B153" s="12" t="s">
        <v>25</v>
      </c>
      <c r="C153" s="12" t="s">
        <v>178</v>
      </c>
      <c r="D153" s="12" t="s">
        <v>276</v>
      </c>
      <c r="E153" s="12" t="s">
        <v>173</v>
      </c>
    </row>
    <row r="154" hidden="1" spans="1:5">
      <c r="A154" s="12">
        <v>153</v>
      </c>
      <c r="B154" s="12" t="s">
        <v>43</v>
      </c>
      <c r="C154" s="12" t="s">
        <v>171</v>
      </c>
      <c r="D154" s="12" t="s">
        <v>277</v>
      </c>
      <c r="E154" s="12" t="s">
        <v>278</v>
      </c>
    </row>
    <row r="155" hidden="1" spans="1:5">
      <c r="A155" s="12">
        <v>154</v>
      </c>
      <c r="B155" s="12" t="s">
        <v>43</v>
      </c>
      <c r="C155" s="12" t="s">
        <v>174</v>
      </c>
      <c r="D155" s="12" t="s">
        <v>277</v>
      </c>
      <c r="E155" s="12" t="s">
        <v>278</v>
      </c>
    </row>
    <row r="156" hidden="1" spans="1:5">
      <c r="A156" s="12">
        <v>155</v>
      </c>
      <c r="B156" s="12" t="s">
        <v>43</v>
      </c>
      <c r="C156" s="12" t="s">
        <v>176</v>
      </c>
      <c r="D156" s="12" t="s">
        <v>279</v>
      </c>
      <c r="E156" s="12" t="s">
        <v>280</v>
      </c>
    </row>
    <row r="157" hidden="1" spans="1:5">
      <c r="A157" s="12">
        <v>156</v>
      </c>
      <c r="B157" s="12" t="s">
        <v>43</v>
      </c>
      <c r="C157" s="12" t="s">
        <v>178</v>
      </c>
      <c r="D157" s="12" t="s">
        <v>281</v>
      </c>
      <c r="E157" s="12" t="s">
        <v>282</v>
      </c>
    </row>
    <row r="158" spans="1:5">
      <c r="A158" s="12">
        <v>157</v>
      </c>
      <c r="B158" s="12" t="s">
        <v>31</v>
      </c>
      <c r="C158" s="12" t="s">
        <v>171</v>
      </c>
      <c r="D158" s="12" t="s">
        <v>273</v>
      </c>
      <c r="E158" s="12" t="s">
        <v>173</v>
      </c>
    </row>
    <row r="159" spans="1:5">
      <c r="A159" s="12">
        <v>158</v>
      </c>
      <c r="B159" s="12" t="s">
        <v>31</v>
      </c>
      <c r="C159" s="12" t="s">
        <v>174</v>
      </c>
      <c r="D159" s="12" t="s">
        <v>274</v>
      </c>
      <c r="E159" s="12" t="s">
        <v>173</v>
      </c>
    </row>
    <row r="160" spans="1:5">
      <c r="A160" s="12">
        <v>159</v>
      </c>
      <c r="B160" s="12" t="s">
        <v>31</v>
      </c>
      <c r="C160" s="12" t="s">
        <v>176</v>
      </c>
      <c r="D160" s="12" t="s">
        <v>275</v>
      </c>
      <c r="E160" s="12" t="s">
        <v>173</v>
      </c>
    </row>
    <row r="161" spans="1:5">
      <c r="A161" s="12">
        <v>160</v>
      </c>
      <c r="B161" s="12" t="s">
        <v>31</v>
      </c>
      <c r="C161" s="12" t="s">
        <v>178</v>
      </c>
      <c r="D161" s="12" t="s">
        <v>283</v>
      </c>
      <c r="E161" s="12" t="s">
        <v>173</v>
      </c>
    </row>
    <row r="162" spans="1:5">
      <c r="A162" s="12">
        <v>161</v>
      </c>
      <c r="B162" s="12" t="s">
        <v>34</v>
      </c>
      <c r="C162" s="12" t="s">
        <v>171</v>
      </c>
      <c r="D162" s="12" t="s">
        <v>273</v>
      </c>
      <c r="E162" s="12" t="s">
        <v>181</v>
      </c>
    </row>
    <row r="163" spans="1:5">
      <c r="A163" s="12">
        <v>162</v>
      </c>
      <c r="B163" s="12" t="s">
        <v>34</v>
      </c>
      <c r="C163" s="12" t="s">
        <v>174</v>
      </c>
      <c r="D163" s="12" t="s">
        <v>274</v>
      </c>
      <c r="E163" s="12" t="s">
        <v>181</v>
      </c>
    </row>
    <row r="164" spans="1:5">
      <c r="A164" s="12">
        <v>163</v>
      </c>
      <c r="B164" s="12" t="s">
        <v>34</v>
      </c>
      <c r="C164" s="12" t="s">
        <v>176</v>
      </c>
      <c r="D164" s="12" t="s">
        <v>284</v>
      </c>
      <c r="E164" s="12" t="s">
        <v>181</v>
      </c>
    </row>
    <row r="165" spans="1:5">
      <c r="A165" s="12">
        <v>164</v>
      </c>
      <c r="B165" s="12" t="s">
        <v>34</v>
      </c>
      <c r="C165" s="12" t="s">
        <v>178</v>
      </c>
      <c r="D165" s="12" t="s">
        <v>283</v>
      </c>
      <c r="E165" s="12" t="s">
        <v>181</v>
      </c>
    </row>
    <row r="166" spans="1:5">
      <c r="A166" s="12">
        <v>165</v>
      </c>
      <c r="B166" s="12" t="s">
        <v>25</v>
      </c>
      <c r="C166" s="12" t="s">
        <v>171</v>
      </c>
      <c r="D166" s="12" t="s">
        <v>285</v>
      </c>
      <c r="E166" s="12" t="s">
        <v>173</v>
      </c>
    </row>
    <row r="167" spans="1:5">
      <c r="A167" s="12">
        <v>166</v>
      </c>
      <c r="B167" s="12" t="s">
        <v>25</v>
      </c>
      <c r="C167" s="12" t="s">
        <v>174</v>
      </c>
      <c r="D167" s="12" t="s">
        <v>286</v>
      </c>
      <c r="E167" s="12" t="s">
        <v>173</v>
      </c>
    </row>
    <row r="168" spans="1:5">
      <c r="A168" s="12">
        <v>167</v>
      </c>
      <c r="B168" s="12" t="s">
        <v>25</v>
      </c>
      <c r="C168" s="12" t="s">
        <v>176</v>
      </c>
      <c r="D168" s="12" t="s">
        <v>287</v>
      </c>
      <c r="E168" s="12" t="s">
        <v>173</v>
      </c>
    </row>
    <row r="169" spans="1:5">
      <c r="A169" s="12">
        <v>168</v>
      </c>
      <c r="B169" s="12" t="s">
        <v>25</v>
      </c>
      <c r="C169" s="12" t="s">
        <v>178</v>
      </c>
      <c r="D169" s="12" t="s">
        <v>288</v>
      </c>
      <c r="E169" s="12" t="s">
        <v>173</v>
      </c>
    </row>
    <row r="170" spans="1:5">
      <c r="A170" s="12">
        <v>169</v>
      </c>
      <c r="B170" s="12" t="s">
        <v>31</v>
      </c>
      <c r="C170" s="12" t="s">
        <v>171</v>
      </c>
      <c r="D170" s="12" t="s">
        <v>285</v>
      </c>
      <c r="E170" s="12" t="s">
        <v>173</v>
      </c>
    </row>
    <row r="171" spans="1:5">
      <c r="A171" s="12">
        <v>170</v>
      </c>
      <c r="B171" s="12" t="s">
        <v>31</v>
      </c>
      <c r="C171" s="12" t="s">
        <v>174</v>
      </c>
      <c r="D171" s="12" t="s">
        <v>289</v>
      </c>
      <c r="E171" s="12" t="s">
        <v>173</v>
      </c>
    </row>
    <row r="172" spans="1:5">
      <c r="A172" s="12">
        <v>171</v>
      </c>
      <c r="B172" s="12" t="s">
        <v>31</v>
      </c>
      <c r="C172" s="12" t="s">
        <v>176</v>
      </c>
      <c r="D172" s="12" t="s">
        <v>287</v>
      </c>
      <c r="E172" s="12" t="s">
        <v>173</v>
      </c>
    </row>
    <row r="173" spans="1:5">
      <c r="A173" s="12">
        <v>172</v>
      </c>
      <c r="B173" s="12" t="s">
        <v>31</v>
      </c>
      <c r="C173" s="12" t="s">
        <v>178</v>
      </c>
      <c r="D173" s="12" t="s">
        <v>288</v>
      </c>
      <c r="E173" s="12" t="s">
        <v>173</v>
      </c>
    </row>
    <row r="174" spans="1:5">
      <c r="A174" s="12">
        <v>173</v>
      </c>
      <c r="B174" s="12" t="s">
        <v>34</v>
      </c>
      <c r="C174" s="12" t="s">
        <v>171</v>
      </c>
      <c r="D174" s="12" t="s">
        <v>290</v>
      </c>
      <c r="E174" s="12" t="s">
        <v>181</v>
      </c>
    </row>
    <row r="175" spans="1:5">
      <c r="A175" s="12">
        <v>174</v>
      </c>
      <c r="B175" s="12" t="s">
        <v>34</v>
      </c>
      <c r="C175" s="12" t="s">
        <v>174</v>
      </c>
      <c r="D175" s="12" t="s">
        <v>291</v>
      </c>
      <c r="E175" s="12" t="s">
        <v>181</v>
      </c>
    </row>
    <row r="176" spans="1:5">
      <c r="A176" s="12">
        <v>175</v>
      </c>
      <c r="B176" s="12" t="s">
        <v>34</v>
      </c>
      <c r="C176" s="12" t="s">
        <v>176</v>
      </c>
      <c r="D176" s="12" t="s">
        <v>287</v>
      </c>
      <c r="E176" s="12" t="s">
        <v>181</v>
      </c>
    </row>
    <row r="177" spans="1:5">
      <c r="A177" s="12">
        <v>176</v>
      </c>
      <c r="B177" s="12" t="s">
        <v>34</v>
      </c>
      <c r="C177" s="12" t="s">
        <v>178</v>
      </c>
      <c r="D177" s="12" t="s">
        <v>288</v>
      </c>
      <c r="E177" s="12" t="s">
        <v>181</v>
      </c>
    </row>
    <row r="178" spans="1:5">
      <c r="A178" s="12">
        <v>177</v>
      </c>
      <c r="B178" s="12" t="s">
        <v>25</v>
      </c>
      <c r="C178" s="12" t="s">
        <v>171</v>
      </c>
      <c r="D178" s="12" t="s">
        <v>292</v>
      </c>
      <c r="E178" s="12" t="s">
        <v>173</v>
      </c>
    </row>
    <row r="179" spans="1:5">
      <c r="A179" s="12">
        <v>178</v>
      </c>
      <c r="B179" s="12" t="s">
        <v>25</v>
      </c>
      <c r="C179" s="12" t="s">
        <v>174</v>
      </c>
      <c r="D179" s="12" t="s">
        <v>293</v>
      </c>
      <c r="E179" s="12" t="s">
        <v>173</v>
      </c>
    </row>
    <row r="180" spans="1:5">
      <c r="A180" s="12">
        <v>179</v>
      </c>
      <c r="B180" s="12" t="s">
        <v>25</v>
      </c>
      <c r="C180" s="12" t="s">
        <v>176</v>
      </c>
      <c r="D180" s="12" t="s">
        <v>294</v>
      </c>
      <c r="E180" s="12" t="s">
        <v>173</v>
      </c>
    </row>
    <row r="181" spans="1:5">
      <c r="A181" s="12">
        <v>180</v>
      </c>
      <c r="B181" s="12" t="s">
        <v>25</v>
      </c>
      <c r="C181" s="12" t="s">
        <v>178</v>
      </c>
      <c r="D181" s="12" t="s">
        <v>295</v>
      </c>
      <c r="E181" s="12" t="s">
        <v>173</v>
      </c>
    </row>
    <row r="182" spans="1:5">
      <c r="A182" s="12">
        <v>181</v>
      </c>
      <c r="B182" s="12" t="s">
        <v>31</v>
      </c>
      <c r="C182" s="12" t="s">
        <v>171</v>
      </c>
      <c r="D182" s="12" t="s">
        <v>292</v>
      </c>
      <c r="E182" s="12" t="s">
        <v>173</v>
      </c>
    </row>
    <row r="183" spans="1:5">
      <c r="A183" s="12">
        <v>182</v>
      </c>
      <c r="B183" s="12" t="s">
        <v>31</v>
      </c>
      <c r="C183" s="12" t="s">
        <v>174</v>
      </c>
      <c r="D183" s="12" t="s">
        <v>293</v>
      </c>
      <c r="E183" s="12" t="s">
        <v>173</v>
      </c>
    </row>
    <row r="184" spans="1:5">
      <c r="A184" s="12">
        <v>183</v>
      </c>
      <c r="B184" s="12" t="s">
        <v>31</v>
      </c>
      <c r="C184" s="12" t="s">
        <v>176</v>
      </c>
      <c r="D184" s="12" t="s">
        <v>294</v>
      </c>
      <c r="E184" s="12" t="s">
        <v>173</v>
      </c>
    </row>
    <row r="185" spans="1:5">
      <c r="A185" s="12">
        <v>184</v>
      </c>
      <c r="B185" s="12" t="s">
        <v>31</v>
      </c>
      <c r="C185" s="12" t="s">
        <v>178</v>
      </c>
      <c r="D185" s="12" t="s">
        <v>295</v>
      </c>
      <c r="E185" s="12" t="s">
        <v>173</v>
      </c>
    </row>
    <row r="186" spans="1:5">
      <c r="A186" s="12">
        <v>185</v>
      </c>
      <c r="B186" s="12" t="s">
        <v>34</v>
      </c>
      <c r="C186" s="12" t="s">
        <v>171</v>
      </c>
      <c r="D186" s="12" t="s">
        <v>292</v>
      </c>
      <c r="E186" s="12" t="s">
        <v>181</v>
      </c>
    </row>
    <row r="187" spans="1:5">
      <c r="A187" s="12">
        <v>186</v>
      </c>
      <c r="B187" s="12" t="s">
        <v>34</v>
      </c>
      <c r="C187" s="12" t="s">
        <v>174</v>
      </c>
      <c r="D187" s="12" t="s">
        <v>293</v>
      </c>
      <c r="E187" s="12" t="s">
        <v>181</v>
      </c>
    </row>
    <row r="188" spans="1:5">
      <c r="A188" s="12">
        <v>187</v>
      </c>
      <c r="B188" s="12" t="s">
        <v>34</v>
      </c>
      <c r="C188" s="12" t="s">
        <v>176</v>
      </c>
      <c r="D188" s="12" t="s">
        <v>294</v>
      </c>
      <c r="E188" s="12" t="s">
        <v>181</v>
      </c>
    </row>
    <row r="189" spans="1:5">
      <c r="A189" s="12">
        <v>188</v>
      </c>
      <c r="B189" s="12" t="s">
        <v>34</v>
      </c>
      <c r="C189" s="12" t="s">
        <v>178</v>
      </c>
      <c r="D189" s="12" t="s">
        <v>296</v>
      </c>
      <c r="E189" s="12" t="s">
        <v>181</v>
      </c>
    </row>
    <row r="190" spans="1:5">
      <c r="A190" s="12">
        <v>189</v>
      </c>
      <c r="B190" s="12" t="s">
        <v>25</v>
      </c>
      <c r="C190" s="12" t="s">
        <v>171</v>
      </c>
      <c r="D190" s="12" t="s">
        <v>297</v>
      </c>
      <c r="E190" s="12" t="s">
        <v>173</v>
      </c>
    </row>
    <row r="191" spans="1:5">
      <c r="A191" s="12">
        <v>190</v>
      </c>
      <c r="B191" s="12" t="s">
        <v>25</v>
      </c>
      <c r="C191" s="12" t="s">
        <v>174</v>
      </c>
      <c r="D191" s="12" t="s">
        <v>298</v>
      </c>
      <c r="E191" s="12" t="s">
        <v>173</v>
      </c>
    </row>
    <row r="192" spans="1:5">
      <c r="A192" s="12">
        <v>191</v>
      </c>
      <c r="B192" s="12" t="s">
        <v>25</v>
      </c>
      <c r="C192" s="12" t="s">
        <v>176</v>
      </c>
      <c r="D192" s="12" t="s">
        <v>299</v>
      </c>
      <c r="E192" s="12" t="s">
        <v>173</v>
      </c>
    </row>
    <row r="193" spans="1:5">
      <c r="A193" s="12">
        <v>192</v>
      </c>
      <c r="B193" s="12" t="s">
        <v>25</v>
      </c>
      <c r="C193" s="12" t="s">
        <v>178</v>
      </c>
      <c r="D193" s="12" t="s">
        <v>300</v>
      </c>
      <c r="E193" s="12" t="s">
        <v>173</v>
      </c>
    </row>
    <row r="194" spans="1:5">
      <c r="A194" s="12">
        <v>193</v>
      </c>
      <c r="B194" s="12" t="s">
        <v>31</v>
      </c>
      <c r="C194" s="12" t="s">
        <v>171</v>
      </c>
      <c r="D194" s="12" t="s">
        <v>297</v>
      </c>
      <c r="E194" s="12" t="s">
        <v>173</v>
      </c>
    </row>
    <row r="195" spans="1:5">
      <c r="A195" s="12">
        <v>194</v>
      </c>
      <c r="B195" s="12" t="s">
        <v>31</v>
      </c>
      <c r="C195" s="12" t="s">
        <v>174</v>
      </c>
      <c r="D195" s="12" t="s">
        <v>298</v>
      </c>
      <c r="E195" s="12" t="s">
        <v>173</v>
      </c>
    </row>
    <row r="196" spans="1:5">
      <c r="A196" s="12">
        <v>195</v>
      </c>
      <c r="B196" s="12" t="s">
        <v>31</v>
      </c>
      <c r="C196" s="12" t="s">
        <v>176</v>
      </c>
      <c r="D196" s="12" t="s">
        <v>299</v>
      </c>
      <c r="E196" s="12" t="s">
        <v>173</v>
      </c>
    </row>
    <row r="197" spans="1:5">
      <c r="A197" s="12">
        <v>196</v>
      </c>
      <c r="B197" s="12" t="s">
        <v>31</v>
      </c>
      <c r="C197" s="12" t="s">
        <v>178</v>
      </c>
      <c r="D197" s="12" t="s">
        <v>301</v>
      </c>
      <c r="E197" s="12" t="s">
        <v>173</v>
      </c>
    </row>
    <row r="198" spans="1:5">
      <c r="A198" s="12">
        <v>197</v>
      </c>
      <c r="B198" s="12" t="s">
        <v>34</v>
      </c>
      <c r="C198" s="12" t="s">
        <v>171</v>
      </c>
      <c r="D198" s="12" t="s">
        <v>297</v>
      </c>
      <c r="E198" s="12" t="s">
        <v>181</v>
      </c>
    </row>
    <row r="199" spans="1:5">
      <c r="A199" s="12">
        <v>198</v>
      </c>
      <c r="B199" s="12" t="s">
        <v>34</v>
      </c>
      <c r="C199" s="12" t="s">
        <v>174</v>
      </c>
      <c r="D199" s="12" t="s">
        <v>302</v>
      </c>
      <c r="E199" s="12" t="s">
        <v>181</v>
      </c>
    </row>
    <row r="200" spans="1:5">
      <c r="A200" s="12">
        <v>199</v>
      </c>
      <c r="B200" s="12" t="s">
        <v>34</v>
      </c>
      <c r="C200" s="12" t="s">
        <v>176</v>
      </c>
      <c r="D200" s="12" t="s">
        <v>299</v>
      </c>
      <c r="E200" s="12" t="s">
        <v>181</v>
      </c>
    </row>
    <row r="201" spans="1:5">
      <c r="A201" s="12">
        <v>200</v>
      </c>
      <c r="B201" s="12" t="s">
        <v>34</v>
      </c>
      <c r="C201" s="12" t="s">
        <v>178</v>
      </c>
      <c r="D201" s="12" t="s">
        <v>303</v>
      </c>
      <c r="E201" s="12" t="s">
        <v>181</v>
      </c>
    </row>
    <row r="202" spans="1:5">
      <c r="A202" s="12">
        <v>201</v>
      </c>
      <c r="B202" s="12" t="s">
        <v>25</v>
      </c>
      <c r="C202" s="12" t="s">
        <v>171</v>
      </c>
      <c r="D202" s="12" t="s">
        <v>304</v>
      </c>
      <c r="E202" s="12" t="s">
        <v>173</v>
      </c>
    </row>
    <row r="203" spans="1:5">
      <c r="A203" s="12">
        <v>202</v>
      </c>
      <c r="B203" s="12" t="s">
        <v>25</v>
      </c>
      <c r="C203" s="12" t="s">
        <v>174</v>
      </c>
      <c r="D203" s="12" t="s">
        <v>305</v>
      </c>
      <c r="E203" s="12" t="s">
        <v>173</v>
      </c>
    </row>
    <row r="204" spans="1:5">
      <c r="A204" s="12">
        <v>203</v>
      </c>
      <c r="B204" s="12" t="s">
        <v>25</v>
      </c>
      <c r="C204" s="12" t="s">
        <v>176</v>
      </c>
      <c r="D204" s="12" t="s">
        <v>306</v>
      </c>
      <c r="E204" s="12" t="s">
        <v>173</v>
      </c>
    </row>
    <row r="205" spans="1:5">
      <c r="A205" s="12">
        <v>204</v>
      </c>
      <c r="B205" s="12" t="s">
        <v>25</v>
      </c>
      <c r="C205" s="12" t="s">
        <v>178</v>
      </c>
      <c r="D205" s="12" t="s">
        <v>307</v>
      </c>
      <c r="E205" s="12" t="s">
        <v>173</v>
      </c>
    </row>
    <row r="206" spans="1:5">
      <c r="A206" s="12">
        <v>205</v>
      </c>
      <c r="B206" s="12" t="s">
        <v>31</v>
      </c>
      <c r="C206" s="12" t="s">
        <v>171</v>
      </c>
      <c r="D206" s="12" t="s">
        <v>304</v>
      </c>
      <c r="E206" s="12" t="s">
        <v>173</v>
      </c>
    </row>
    <row r="207" spans="1:5">
      <c r="A207" s="12">
        <v>206</v>
      </c>
      <c r="B207" s="12" t="s">
        <v>31</v>
      </c>
      <c r="C207" s="12" t="s">
        <v>174</v>
      </c>
      <c r="D207" s="12" t="s">
        <v>308</v>
      </c>
      <c r="E207" s="12" t="s">
        <v>173</v>
      </c>
    </row>
    <row r="208" spans="1:5">
      <c r="A208" s="12">
        <v>207</v>
      </c>
      <c r="B208" s="12" t="s">
        <v>31</v>
      </c>
      <c r="C208" s="12" t="s">
        <v>176</v>
      </c>
      <c r="D208" s="12" t="s">
        <v>306</v>
      </c>
      <c r="E208" s="12" t="s">
        <v>173</v>
      </c>
    </row>
    <row r="209" spans="1:5">
      <c r="A209" s="12">
        <v>208</v>
      </c>
      <c r="B209" s="12" t="s">
        <v>31</v>
      </c>
      <c r="C209" s="12" t="s">
        <v>178</v>
      </c>
      <c r="D209" s="12" t="s">
        <v>309</v>
      </c>
      <c r="E209" s="12" t="s">
        <v>173</v>
      </c>
    </row>
    <row r="210" spans="1:5">
      <c r="A210" s="12">
        <v>209</v>
      </c>
      <c r="B210" s="12" t="s">
        <v>34</v>
      </c>
      <c r="C210" s="12" t="s">
        <v>171</v>
      </c>
      <c r="D210" s="12" t="s">
        <v>304</v>
      </c>
      <c r="E210" s="12" t="s">
        <v>181</v>
      </c>
    </row>
    <row r="211" spans="1:5">
      <c r="A211" s="12">
        <v>210</v>
      </c>
      <c r="B211" s="12" t="s">
        <v>34</v>
      </c>
      <c r="C211" s="12" t="s">
        <v>174</v>
      </c>
      <c r="D211" s="12" t="s">
        <v>308</v>
      </c>
      <c r="E211" s="12" t="s">
        <v>181</v>
      </c>
    </row>
    <row r="212" spans="1:5">
      <c r="A212" s="12">
        <v>211</v>
      </c>
      <c r="B212" s="12" t="s">
        <v>34</v>
      </c>
      <c r="C212" s="12" t="s">
        <v>176</v>
      </c>
      <c r="D212" s="12" t="s">
        <v>306</v>
      </c>
      <c r="E212" s="12" t="s">
        <v>181</v>
      </c>
    </row>
    <row r="213" spans="1:5">
      <c r="A213" s="12">
        <v>212</v>
      </c>
      <c r="B213" s="12" t="s">
        <v>34</v>
      </c>
      <c r="C213" s="12" t="s">
        <v>178</v>
      </c>
      <c r="D213" s="12" t="s">
        <v>309</v>
      </c>
      <c r="E213" s="12" t="s">
        <v>181</v>
      </c>
    </row>
    <row r="214" spans="1:5">
      <c r="A214" s="12">
        <v>213</v>
      </c>
      <c r="B214" s="12" t="s">
        <v>25</v>
      </c>
      <c r="C214" s="12" t="s">
        <v>171</v>
      </c>
      <c r="D214" s="12" t="s">
        <v>310</v>
      </c>
      <c r="E214" s="12" t="s">
        <v>173</v>
      </c>
    </row>
    <row r="215" spans="1:5">
      <c r="A215" s="12">
        <v>214</v>
      </c>
      <c r="B215" s="12" t="s">
        <v>25</v>
      </c>
      <c r="C215" s="12" t="s">
        <v>174</v>
      </c>
      <c r="D215" s="12" t="s">
        <v>311</v>
      </c>
      <c r="E215" s="12" t="s">
        <v>173</v>
      </c>
    </row>
    <row r="216" spans="1:5">
      <c r="A216" s="12">
        <v>215</v>
      </c>
      <c r="B216" s="12" t="s">
        <v>25</v>
      </c>
      <c r="C216" s="12" t="s">
        <v>176</v>
      </c>
      <c r="D216" s="12" t="s">
        <v>312</v>
      </c>
      <c r="E216" s="12" t="s">
        <v>173</v>
      </c>
    </row>
    <row r="217" spans="1:5">
      <c r="A217" s="12">
        <v>216</v>
      </c>
      <c r="B217" s="12" t="s">
        <v>25</v>
      </c>
      <c r="C217" s="12" t="s">
        <v>178</v>
      </c>
      <c r="D217" s="12" t="s">
        <v>313</v>
      </c>
      <c r="E217" s="12" t="s">
        <v>173</v>
      </c>
    </row>
    <row r="218" spans="1:5">
      <c r="A218" s="12">
        <v>217</v>
      </c>
      <c r="B218" s="12" t="s">
        <v>31</v>
      </c>
      <c r="C218" s="12" t="s">
        <v>171</v>
      </c>
      <c r="D218" s="12" t="s">
        <v>310</v>
      </c>
      <c r="E218" s="12" t="s">
        <v>173</v>
      </c>
    </row>
    <row r="219" spans="1:5">
      <c r="A219" s="12">
        <v>218</v>
      </c>
      <c r="B219" s="12" t="s">
        <v>31</v>
      </c>
      <c r="C219" s="12" t="s">
        <v>174</v>
      </c>
      <c r="D219" s="12" t="s">
        <v>314</v>
      </c>
      <c r="E219" s="12" t="s">
        <v>173</v>
      </c>
    </row>
    <row r="220" spans="1:5">
      <c r="A220" s="12">
        <v>219</v>
      </c>
      <c r="B220" s="12" t="s">
        <v>31</v>
      </c>
      <c r="C220" s="12" t="s">
        <v>176</v>
      </c>
      <c r="D220" s="12" t="s">
        <v>315</v>
      </c>
      <c r="E220" s="12" t="s">
        <v>173</v>
      </c>
    </row>
    <row r="221" spans="1:5">
      <c r="A221" s="12">
        <v>220</v>
      </c>
      <c r="B221" s="12" t="s">
        <v>31</v>
      </c>
      <c r="C221" s="12" t="s">
        <v>178</v>
      </c>
      <c r="D221" s="12" t="s">
        <v>313</v>
      </c>
      <c r="E221" s="12" t="s">
        <v>173</v>
      </c>
    </row>
    <row r="222" spans="1:5">
      <c r="A222" s="12">
        <v>221</v>
      </c>
      <c r="B222" s="12" t="s">
        <v>34</v>
      </c>
      <c r="C222" s="12" t="s">
        <v>171</v>
      </c>
      <c r="D222" s="12" t="s">
        <v>310</v>
      </c>
      <c r="E222" s="12" t="s">
        <v>181</v>
      </c>
    </row>
    <row r="223" spans="1:5">
      <c r="A223" s="12">
        <v>222</v>
      </c>
      <c r="B223" s="12" t="s">
        <v>34</v>
      </c>
      <c r="C223" s="12" t="s">
        <v>174</v>
      </c>
      <c r="D223" s="12" t="s">
        <v>311</v>
      </c>
      <c r="E223" s="12" t="s">
        <v>181</v>
      </c>
    </row>
    <row r="224" spans="1:5">
      <c r="A224" s="12">
        <v>223</v>
      </c>
      <c r="B224" s="12" t="s">
        <v>34</v>
      </c>
      <c r="C224" s="12" t="s">
        <v>176</v>
      </c>
      <c r="D224" s="12" t="s">
        <v>315</v>
      </c>
      <c r="E224" s="12" t="s">
        <v>181</v>
      </c>
    </row>
    <row r="225" spans="1:5">
      <c r="A225" s="12">
        <v>224</v>
      </c>
      <c r="B225" s="12" t="s">
        <v>34</v>
      </c>
      <c r="C225" s="12" t="s">
        <v>178</v>
      </c>
      <c r="D225" s="12" t="s">
        <v>316</v>
      </c>
      <c r="E225" s="12" t="s">
        <v>181</v>
      </c>
    </row>
    <row r="226" spans="1:5">
      <c r="A226" s="12">
        <v>225</v>
      </c>
      <c r="B226" s="12" t="s">
        <v>25</v>
      </c>
      <c r="C226" s="12" t="s">
        <v>171</v>
      </c>
      <c r="D226" s="12" t="s">
        <v>317</v>
      </c>
      <c r="E226" s="12" t="s">
        <v>173</v>
      </c>
    </row>
    <row r="227" spans="1:5">
      <c r="A227" s="12">
        <v>226</v>
      </c>
      <c r="B227" s="12" t="s">
        <v>25</v>
      </c>
      <c r="C227" s="12" t="s">
        <v>174</v>
      </c>
      <c r="D227" s="12" t="s">
        <v>317</v>
      </c>
      <c r="E227" s="12" t="s">
        <v>173</v>
      </c>
    </row>
    <row r="228" spans="1:5">
      <c r="A228" s="12">
        <v>227</v>
      </c>
      <c r="B228" s="12" t="s">
        <v>25</v>
      </c>
      <c r="C228" s="12" t="s">
        <v>176</v>
      </c>
      <c r="D228" s="12" t="s">
        <v>318</v>
      </c>
      <c r="E228" s="12" t="s">
        <v>173</v>
      </c>
    </row>
    <row r="229" spans="1:5">
      <c r="A229" s="12">
        <v>228</v>
      </c>
      <c r="B229" s="12" t="s">
        <v>25</v>
      </c>
      <c r="C229" s="12" t="s">
        <v>178</v>
      </c>
      <c r="D229" s="12" t="s">
        <v>319</v>
      </c>
      <c r="E229" s="12" t="s">
        <v>173</v>
      </c>
    </row>
    <row r="230" spans="1:5">
      <c r="A230" s="12">
        <v>229</v>
      </c>
      <c r="B230" s="12" t="s">
        <v>31</v>
      </c>
      <c r="C230" s="12" t="s">
        <v>171</v>
      </c>
      <c r="D230" s="12" t="s">
        <v>320</v>
      </c>
      <c r="E230" s="12" t="s">
        <v>173</v>
      </c>
    </row>
    <row r="231" spans="1:5">
      <c r="A231" s="12">
        <v>230</v>
      </c>
      <c r="B231" s="12" t="s">
        <v>31</v>
      </c>
      <c r="C231" s="12" t="s">
        <v>174</v>
      </c>
      <c r="D231" s="12" t="s">
        <v>317</v>
      </c>
      <c r="E231" s="12" t="s">
        <v>173</v>
      </c>
    </row>
    <row r="232" spans="1:5">
      <c r="A232" s="12">
        <v>231</v>
      </c>
      <c r="B232" s="12" t="s">
        <v>31</v>
      </c>
      <c r="C232" s="12" t="s">
        <v>176</v>
      </c>
      <c r="D232" s="12" t="s">
        <v>318</v>
      </c>
      <c r="E232" s="12" t="s">
        <v>173</v>
      </c>
    </row>
    <row r="233" spans="1:5">
      <c r="A233" s="12">
        <v>232</v>
      </c>
      <c r="B233" s="12" t="s">
        <v>31</v>
      </c>
      <c r="C233" s="12" t="s">
        <v>178</v>
      </c>
      <c r="D233" s="12" t="s">
        <v>321</v>
      </c>
      <c r="E233" s="12" t="s">
        <v>173</v>
      </c>
    </row>
    <row r="234" spans="1:5">
      <c r="A234" s="12">
        <v>233</v>
      </c>
      <c r="B234" s="12" t="s">
        <v>34</v>
      </c>
      <c r="C234" s="12" t="s">
        <v>171</v>
      </c>
      <c r="D234" s="12" t="s">
        <v>322</v>
      </c>
      <c r="E234" s="12" t="s">
        <v>181</v>
      </c>
    </row>
    <row r="235" spans="1:5">
      <c r="A235" s="12">
        <v>234</v>
      </c>
      <c r="B235" s="12" t="s">
        <v>34</v>
      </c>
      <c r="C235" s="12" t="s">
        <v>174</v>
      </c>
      <c r="D235" s="12" t="s">
        <v>317</v>
      </c>
      <c r="E235" s="12" t="s">
        <v>181</v>
      </c>
    </row>
    <row r="236" spans="1:5">
      <c r="A236" s="12">
        <v>235</v>
      </c>
      <c r="B236" s="12" t="s">
        <v>34</v>
      </c>
      <c r="C236" s="12" t="s">
        <v>176</v>
      </c>
      <c r="D236" s="12" t="s">
        <v>318</v>
      </c>
      <c r="E236" s="12" t="s">
        <v>181</v>
      </c>
    </row>
    <row r="237" spans="1:5">
      <c r="A237" s="12">
        <v>236</v>
      </c>
      <c r="B237" s="12" t="s">
        <v>34</v>
      </c>
      <c r="C237" s="12" t="s">
        <v>178</v>
      </c>
      <c r="D237" s="12" t="s">
        <v>321</v>
      </c>
      <c r="E237" s="12" t="s">
        <v>181</v>
      </c>
    </row>
    <row r="238" spans="1:5">
      <c r="A238" s="12">
        <v>237</v>
      </c>
      <c r="B238" s="12" t="s">
        <v>25</v>
      </c>
      <c r="C238" s="12" t="s">
        <v>171</v>
      </c>
      <c r="D238" s="12" t="s">
        <v>323</v>
      </c>
      <c r="E238" s="12" t="s">
        <v>173</v>
      </c>
    </row>
    <row r="239" spans="1:5">
      <c r="A239" s="12">
        <v>238</v>
      </c>
      <c r="B239" s="12" t="s">
        <v>25</v>
      </c>
      <c r="C239" s="12" t="s">
        <v>174</v>
      </c>
      <c r="D239" s="12" t="s">
        <v>324</v>
      </c>
      <c r="E239" s="12" t="s">
        <v>173</v>
      </c>
    </row>
    <row r="240" spans="1:5">
      <c r="A240" s="12">
        <v>239</v>
      </c>
      <c r="B240" s="12" t="s">
        <v>25</v>
      </c>
      <c r="C240" s="12" t="s">
        <v>176</v>
      </c>
      <c r="D240" s="12" t="s">
        <v>325</v>
      </c>
      <c r="E240" s="12" t="s">
        <v>173</v>
      </c>
    </row>
    <row r="241" spans="1:5">
      <c r="A241" s="12">
        <v>240</v>
      </c>
      <c r="B241" s="12" t="s">
        <v>25</v>
      </c>
      <c r="C241" s="12" t="s">
        <v>178</v>
      </c>
      <c r="D241" s="12" t="s">
        <v>326</v>
      </c>
      <c r="E241" s="12" t="s">
        <v>173</v>
      </c>
    </row>
    <row r="242" spans="1:5">
      <c r="A242" s="12">
        <v>241</v>
      </c>
      <c r="B242" s="12" t="s">
        <v>31</v>
      </c>
      <c r="C242" s="12" t="s">
        <v>171</v>
      </c>
      <c r="D242" s="12" t="s">
        <v>327</v>
      </c>
      <c r="E242" s="12" t="s">
        <v>173</v>
      </c>
    </row>
    <row r="243" spans="1:5">
      <c r="A243" s="12">
        <v>242</v>
      </c>
      <c r="B243" s="12" t="s">
        <v>31</v>
      </c>
      <c r="C243" s="12" t="s">
        <v>174</v>
      </c>
      <c r="D243" s="12" t="s">
        <v>328</v>
      </c>
      <c r="E243" s="12" t="s">
        <v>173</v>
      </c>
    </row>
    <row r="244" spans="1:5">
      <c r="A244" s="12">
        <v>243</v>
      </c>
      <c r="B244" s="12" t="s">
        <v>31</v>
      </c>
      <c r="C244" s="12" t="s">
        <v>176</v>
      </c>
      <c r="D244" s="12" t="s">
        <v>325</v>
      </c>
      <c r="E244" s="12" t="s">
        <v>173</v>
      </c>
    </row>
    <row r="245" spans="1:5">
      <c r="A245" s="12">
        <v>244</v>
      </c>
      <c r="B245" s="12" t="s">
        <v>31</v>
      </c>
      <c r="C245" s="12" t="s">
        <v>178</v>
      </c>
      <c r="D245" s="12" t="s">
        <v>329</v>
      </c>
      <c r="E245" s="12" t="s">
        <v>173</v>
      </c>
    </row>
    <row r="246" spans="1:5">
      <c r="A246" s="12">
        <v>245</v>
      </c>
      <c r="B246" s="12" t="s">
        <v>34</v>
      </c>
      <c r="C246" s="12" t="s">
        <v>171</v>
      </c>
      <c r="D246" s="12" t="s">
        <v>327</v>
      </c>
      <c r="E246" s="12" t="s">
        <v>181</v>
      </c>
    </row>
    <row r="247" spans="1:5">
      <c r="A247" s="12">
        <v>246</v>
      </c>
      <c r="B247" s="12" t="s">
        <v>34</v>
      </c>
      <c r="C247" s="12" t="s">
        <v>174</v>
      </c>
      <c r="D247" s="12" t="s">
        <v>330</v>
      </c>
      <c r="E247" s="12" t="s">
        <v>181</v>
      </c>
    </row>
    <row r="248" spans="1:5">
      <c r="A248" s="12">
        <v>247</v>
      </c>
      <c r="B248" s="12" t="s">
        <v>34</v>
      </c>
      <c r="C248" s="12" t="s">
        <v>176</v>
      </c>
      <c r="D248" s="12" t="s">
        <v>331</v>
      </c>
      <c r="E248" s="12" t="s">
        <v>181</v>
      </c>
    </row>
    <row r="249" spans="1:5">
      <c r="A249" s="12">
        <v>248</v>
      </c>
      <c r="B249" s="12" t="s">
        <v>34</v>
      </c>
      <c r="C249" s="12" t="s">
        <v>178</v>
      </c>
      <c r="D249" s="12" t="s">
        <v>326</v>
      </c>
      <c r="E249" s="12" t="s">
        <v>181</v>
      </c>
    </row>
    <row r="250" spans="1:5">
      <c r="A250" s="12">
        <v>249</v>
      </c>
      <c r="B250" s="12" t="s">
        <v>25</v>
      </c>
      <c r="C250" s="12" t="s">
        <v>171</v>
      </c>
      <c r="D250" s="12" t="s">
        <v>332</v>
      </c>
      <c r="E250" s="12" t="s">
        <v>173</v>
      </c>
    </row>
    <row r="251" spans="1:5">
      <c r="A251" s="12">
        <v>250</v>
      </c>
      <c r="B251" s="12" t="s">
        <v>25</v>
      </c>
      <c r="C251" s="12" t="s">
        <v>174</v>
      </c>
      <c r="D251" s="12" t="s">
        <v>333</v>
      </c>
      <c r="E251" s="12" t="s">
        <v>173</v>
      </c>
    </row>
    <row r="252" spans="1:5">
      <c r="A252" s="12">
        <v>251</v>
      </c>
      <c r="B252" s="12" t="s">
        <v>25</v>
      </c>
      <c r="C252" s="12" t="s">
        <v>176</v>
      </c>
      <c r="D252" s="12" t="s">
        <v>334</v>
      </c>
      <c r="E252" s="12" t="s">
        <v>173</v>
      </c>
    </row>
    <row r="253" spans="1:5">
      <c r="A253" s="12">
        <v>252</v>
      </c>
      <c r="B253" s="12" t="s">
        <v>25</v>
      </c>
      <c r="C253" s="12" t="s">
        <v>178</v>
      </c>
      <c r="D253" s="12" t="s">
        <v>335</v>
      </c>
      <c r="E253" s="12" t="s">
        <v>173</v>
      </c>
    </row>
    <row r="254" spans="1:5">
      <c r="A254" s="12">
        <v>253</v>
      </c>
      <c r="B254" s="12" t="s">
        <v>31</v>
      </c>
      <c r="C254" s="12" t="s">
        <v>171</v>
      </c>
      <c r="D254" s="12" t="s">
        <v>336</v>
      </c>
      <c r="E254" s="12" t="s">
        <v>173</v>
      </c>
    </row>
    <row r="255" spans="1:5">
      <c r="A255" s="12">
        <v>254</v>
      </c>
      <c r="B255" s="12" t="s">
        <v>31</v>
      </c>
      <c r="C255" s="12" t="s">
        <v>174</v>
      </c>
      <c r="D255" s="12" t="s">
        <v>333</v>
      </c>
      <c r="E255" s="12" t="s">
        <v>173</v>
      </c>
    </row>
    <row r="256" spans="1:5">
      <c r="A256" s="12">
        <v>255</v>
      </c>
      <c r="B256" s="12" t="s">
        <v>31</v>
      </c>
      <c r="C256" s="12" t="s">
        <v>176</v>
      </c>
      <c r="D256" s="12" t="s">
        <v>337</v>
      </c>
      <c r="E256" s="12" t="s">
        <v>173</v>
      </c>
    </row>
    <row r="257" spans="1:5">
      <c r="A257" s="12">
        <v>256</v>
      </c>
      <c r="B257" s="12" t="s">
        <v>31</v>
      </c>
      <c r="C257" s="12" t="s">
        <v>178</v>
      </c>
      <c r="D257" s="12" t="s">
        <v>335</v>
      </c>
      <c r="E257" s="12" t="s">
        <v>173</v>
      </c>
    </row>
    <row r="258" spans="1:5">
      <c r="A258" s="12">
        <v>257</v>
      </c>
      <c r="B258" s="12" t="s">
        <v>34</v>
      </c>
      <c r="C258" s="12" t="s">
        <v>171</v>
      </c>
      <c r="D258" s="12" t="s">
        <v>336</v>
      </c>
      <c r="E258" s="12" t="s">
        <v>181</v>
      </c>
    </row>
    <row r="259" spans="1:5">
      <c r="A259" s="12">
        <v>258</v>
      </c>
      <c r="B259" s="12" t="s">
        <v>34</v>
      </c>
      <c r="C259" s="12" t="s">
        <v>174</v>
      </c>
      <c r="D259" s="12" t="s">
        <v>333</v>
      </c>
      <c r="E259" s="12" t="s">
        <v>181</v>
      </c>
    </row>
    <row r="260" spans="1:5">
      <c r="A260" s="12">
        <v>259</v>
      </c>
      <c r="B260" s="12" t="s">
        <v>34</v>
      </c>
      <c r="C260" s="12" t="s">
        <v>176</v>
      </c>
      <c r="D260" s="12" t="s">
        <v>338</v>
      </c>
      <c r="E260" s="12" t="s">
        <v>181</v>
      </c>
    </row>
    <row r="261" spans="1:5">
      <c r="A261" s="12">
        <v>260</v>
      </c>
      <c r="B261" s="12" t="s">
        <v>34</v>
      </c>
      <c r="C261" s="12" t="s">
        <v>178</v>
      </c>
      <c r="D261" s="12" t="s">
        <v>335</v>
      </c>
      <c r="E261" s="12" t="s">
        <v>181</v>
      </c>
    </row>
    <row r="262" spans="1:5">
      <c r="A262" s="12">
        <v>261</v>
      </c>
      <c r="B262" s="12" t="s">
        <v>25</v>
      </c>
      <c r="C262" s="12" t="s">
        <v>171</v>
      </c>
      <c r="D262" s="12" t="s">
        <v>339</v>
      </c>
      <c r="E262" s="12" t="s">
        <v>173</v>
      </c>
    </row>
    <row r="263" spans="1:5">
      <c r="A263" s="12">
        <v>262</v>
      </c>
      <c r="B263" s="12" t="s">
        <v>25</v>
      </c>
      <c r="C263" s="12" t="s">
        <v>174</v>
      </c>
      <c r="D263" s="12" t="s">
        <v>340</v>
      </c>
      <c r="E263" s="12" t="s">
        <v>173</v>
      </c>
    </row>
    <row r="264" spans="1:5">
      <c r="A264" s="12">
        <v>263</v>
      </c>
      <c r="B264" s="12" t="s">
        <v>25</v>
      </c>
      <c r="C264" s="12" t="s">
        <v>176</v>
      </c>
      <c r="D264" s="12" t="s">
        <v>341</v>
      </c>
      <c r="E264" s="12" t="s">
        <v>173</v>
      </c>
    </row>
    <row r="265" spans="1:5">
      <c r="A265" s="12">
        <v>264</v>
      </c>
      <c r="B265" s="12" t="s">
        <v>25</v>
      </c>
      <c r="C265" s="12" t="s">
        <v>178</v>
      </c>
      <c r="D265" s="12" t="s">
        <v>342</v>
      </c>
      <c r="E265" s="12" t="s">
        <v>173</v>
      </c>
    </row>
    <row r="266" spans="1:5">
      <c r="A266" s="12">
        <v>265</v>
      </c>
      <c r="B266" s="12" t="s">
        <v>31</v>
      </c>
      <c r="C266" s="12" t="s">
        <v>171</v>
      </c>
      <c r="D266" s="12" t="s">
        <v>339</v>
      </c>
      <c r="E266" s="12" t="s">
        <v>173</v>
      </c>
    </row>
    <row r="267" spans="1:5">
      <c r="A267" s="12">
        <v>266</v>
      </c>
      <c r="B267" s="12" t="s">
        <v>31</v>
      </c>
      <c r="C267" s="12" t="s">
        <v>174</v>
      </c>
      <c r="D267" s="12" t="s">
        <v>340</v>
      </c>
      <c r="E267" s="12" t="s">
        <v>173</v>
      </c>
    </row>
    <row r="268" spans="1:5">
      <c r="A268" s="12">
        <v>267</v>
      </c>
      <c r="B268" s="12" t="s">
        <v>31</v>
      </c>
      <c r="C268" s="12" t="s">
        <v>176</v>
      </c>
      <c r="D268" s="12" t="s">
        <v>341</v>
      </c>
      <c r="E268" s="12" t="s">
        <v>173</v>
      </c>
    </row>
    <row r="269" spans="1:5">
      <c r="A269" s="12">
        <v>268</v>
      </c>
      <c r="B269" s="12" t="s">
        <v>31</v>
      </c>
      <c r="C269" s="12" t="s">
        <v>178</v>
      </c>
      <c r="D269" s="12" t="s">
        <v>343</v>
      </c>
      <c r="E269" s="12" t="s">
        <v>173</v>
      </c>
    </row>
    <row r="270" spans="1:5">
      <c r="A270" s="12">
        <v>269</v>
      </c>
      <c r="B270" s="12" t="s">
        <v>34</v>
      </c>
      <c r="C270" s="12" t="s">
        <v>171</v>
      </c>
      <c r="D270" s="12" t="s">
        <v>344</v>
      </c>
      <c r="E270" s="12" t="s">
        <v>181</v>
      </c>
    </row>
    <row r="271" spans="1:5">
      <c r="A271" s="12">
        <v>270</v>
      </c>
      <c r="B271" s="12" t="s">
        <v>34</v>
      </c>
      <c r="C271" s="12" t="s">
        <v>174</v>
      </c>
      <c r="D271" s="12" t="s">
        <v>340</v>
      </c>
      <c r="E271" s="12" t="s">
        <v>181</v>
      </c>
    </row>
    <row r="272" spans="1:5">
      <c r="A272" s="12">
        <v>271</v>
      </c>
      <c r="B272" s="12" t="s">
        <v>34</v>
      </c>
      <c r="C272" s="12" t="s">
        <v>176</v>
      </c>
      <c r="D272" s="12" t="s">
        <v>341</v>
      </c>
      <c r="E272" s="12" t="s">
        <v>181</v>
      </c>
    </row>
    <row r="273" spans="1:5">
      <c r="A273" s="12">
        <v>272</v>
      </c>
      <c r="B273" s="12" t="s">
        <v>34</v>
      </c>
      <c r="C273" s="12" t="s">
        <v>178</v>
      </c>
      <c r="D273" s="12" t="s">
        <v>342</v>
      </c>
      <c r="E273" s="12" t="s">
        <v>181</v>
      </c>
    </row>
    <row r="274" spans="1:5">
      <c r="A274" s="12">
        <v>273</v>
      </c>
      <c r="B274" s="12" t="s">
        <v>25</v>
      </c>
      <c r="C274" s="12" t="s">
        <v>171</v>
      </c>
      <c r="D274" s="12" t="s">
        <v>345</v>
      </c>
      <c r="E274" s="12" t="s">
        <v>173</v>
      </c>
    </row>
    <row r="275" spans="1:5">
      <c r="A275" s="12">
        <v>274</v>
      </c>
      <c r="B275" s="12" t="s">
        <v>25</v>
      </c>
      <c r="C275" s="12" t="s">
        <v>174</v>
      </c>
      <c r="D275" s="12" t="s">
        <v>346</v>
      </c>
      <c r="E275" s="12" t="s">
        <v>173</v>
      </c>
    </row>
    <row r="276" spans="1:5">
      <c r="A276" s="12">
        <v>275</v>
      </c>
      <c r="B276" s="12" t="s">
        <v>25</v>
      </c>
      <c r="C276" s="12" t="s">
        <v>176</v>
      </c>
      <c r="D276" s="12" t="s">
        <v>347</v>
      </c>
      <c r="E276" s="12" t="s">
        <v>173</v>
      </c>
    </row>
    <row r="277" spans="1:5">
      <c r="A277" s="12">
        <v>276</v>
      </c>
      <c r="B277" s="12" t="s">
        <v>25</v>
      </c>
      <c r="C277" s="12" t="s">
        <v>178</v>
      </c>
      <c r="D277" s="12" t="s">
        <v>348</v>
      </c>
      <c r="E277" s="12" t="s">
        <v>173</v>
      </c>
    </row>
    <row r="278" spans="1:5">
      <c r="A278" s="12">
        <v>277</v>
      </c>
      <c r="B278" s="12" t="s">
        <v>31</v>
      </c>
      <c r="C278" s="12" t="s">
        <v>171</v>
      </c>
      <c r="D278" s="12" t="s">
        <v>345</v>
      </c>
      <c r="E278" s="12" t="s">
        <v>173</v>
      </c>
    </row>
    <row r="279" spans="1:5">
      <c r="A279" s="12">
        <v>278</v>
      </c>
      <c r="B279" s="12" t="s">
        <v>31</v>
      </c>
      <c r="C279" s="12" t="s">
        <v>174</v>
      </c>
      <c r="D279" s="12" t="s">
        <v>349</v>
      </c>
      <c r="E279" s="12" t="s">
        <v>173</v>
      </c>
    </row>
    <row r="280" spans="1:5">
      <c r="A280" s="12">
        <v>279</v>
      </c>
      <c r="B280" s="12" t="s">
        <v>31</v>
      </c>
      <c r="C280" s="12" t="s">
        <v>176</v>
      </c>
      <c r="D280" s="12" t="s">
        <v>350</v>
      </c>
      <c r="E280" s="12" t="s">
        <v>173</v>
      </c>
    </row>
    <row r="281" spans="1:5">
      <c r="A281" s="12">
        <v>280</v>
      </c>
      <c r="B281" s="12" t="s">
        <v>31</v>
      </c>
      <c r="C281" s="12" t="s">
        <v>178</v>
      </c>
      <c r="D281" s="12" t="s">
        <v>351</v>
      </c>
      <c r="E281" s="12" t="s">
        <v>173</v>
      </c>
    </row>
    <row r="282" spans="1:5">
      <c r="A282" s="12">
        <v>281</v>
      </c>
      <c r="B282" s="12" t="s">
        <v>34</v>
      </c>
      <c r="C282" s="12" t="s">
        <v>171</v>
      </c>
      <c r="D282" s="12" t="s">
        <v>345</v>
      </c>
      <c r="E282" s="12" t="s">
        <v>181</v>
      </c>
    </row>
    <row r="283" spans="1:5">
      <c r="A283" s="12">
        <v>282</v>
      </c>
      <c r="B283" s="12" t="s">
        <v>34</v>
      </c>
      <c r="C283" s="12" t="s">
        <v>174</v>
      </c>
      <c r="D283" s="12" t="s">
        <v>349</v>
      </c>
      <c r="E283" s="12" t="s">
        <v>181</v>
      </c>
    </row>
    <row r="284" spans="1:5">
      <c r="A284" s="12">
        <v>283</v>
      </c>
      <c r="B284" s="12" t="s">
        <v>34</v>
      </c>
      <c r="C284" s="12" t="s">
        <v>176</v>
      </c>
      <c r="D284" s="12" t="s">
        <v>347</v>
      </c>
      <c r="E284" s="12" t="s">
        <v>181</v>
      </c>
    </row>
    <row r="285" spans="1:5">
      <c r="A285" s="12">
        <v>284</v>
      </c>
      <c r="B285" s="12" t="s">
        <v>34</v>
      </c>
      <c r="C285" s="12" t="s">
        <v>178</v>
      </c>
      <c r="D285" s="12" t="s">
        <v>348</v>
      </c>
      <c r="E285" s="12" t="s">
        <v>181</v>
      </c>
    </row>
  </sheetData>
  <autoFilter ref="A1:E285">
    <filterColumn colId="1">
      <filters>
        <filter val="李旭云"/>
        <filter val="陈燕"/>
        <filter val="徐晶晶"/>
      </filters>
    </filterColumn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1" sqref="$A11:$XFD11"/>
    </sheetView>
  </sheetViews>
  <sheetFormatPr defaultColWidth="9" defaultRowHeight="13.5"/>
  <cols>
    <col min="1" max="31" width="6.625" customWidth="1"/>
  </cols>
  <sheetData>
    <row r="1" ht="25.5" spans="1:1">
      <c r="A1" s="8" t="s">
        <v>352</v>
      </c>
    </row>
    <row r="2" spans="1:1">
      <c r="A2" s="9" t="s">
        <v>353</v>
      </c>
    </row>
    <row r="3" ht="27" spans="1:31">
      <c r="A3" s="2" t="s">
        <v>354</v>
      </c>
      <c r="B3" s="2" t="s">
        <v>355</v>
      </c>
      <c r="C3" s="2" t="s">
        <v>356</v>
      </c>
      <c r="D3" s="10" t="s">
        <v>357</v>
      </c>
      <c r="E3" s="10" t="s">
        <v>358</v>
      </c>
      <c r="F3" s="2" t="s">
        <v>359</v>
      </c>
      <c r="G3" s="2" t="s">
        <v>360</v>
      </c>
      <c r="H3" s="2" t="s">
        <v>361</v>
      </c>
      <c r="I3" s="2" t="s">
        <v>362</v>
      </c>
      <c r="J3" s="2" t="s">
        <v>363</v>
      </c>
      <c r="K3" s="10" t="s">
        <v>364</v>
      </c>
      <c r="L3" s="10" t="s">
        <v>365</v>
      </c>
      <c r="M3" s="2" t="s">
        <v>366</v>
      </c>
      <c r="N3" s="2" t="s">
        <v>367</v>
      </c>
      <c r="O3" s="2" t="s">
        <v>368</v>
      </c>
      <c r="P3" s="2" t="s">
        <v>369</v>
      </c>
      <c r="Q3" s="2" t="s">
        <v>370</v>
      </c>
      <c r="R3" s="10" t="s">
        <v>371</v>
      </c>
      <c r="S3" s="10" t="s">
        <v>372</v>
      </c>
      <c r="T3" s="2" t="s">
        <v>373</v>
      </c>
      <c r="U3" s="2" t="s">
        <v>374</v>
      </c>
      <c r="V3" s="2" t="s">
        <v>375</v>
      </c>
      <c r="W3" s="2" t="s">
        <v>376</v>
      </c>
      <c r="X3" s="2" t="s">
        <v>377</v>
      </c>
      <c r="Y3" s="10" t="s">
        <v>378</v>
      </c>
      <c r="Z3" s="10" t="s">
        <v>379</v>
      </c>
      <c r="AA3" s="2" t="s">
        <v>380</v>
      </c>
      <c r="AB3" s="2" t="s">
        <v>381</v>
      </c>
      <c r="AC3" s="2" t="s">
        <v>382</v>
      </c>
      <c r="AD3" s="2" t="s">
        <v>383</v>
      </c>
      <c r="AE3" s="2" t="s">
        <v>384</v>
      </c>
    </row>
    <row r="4" ht="14.25" spans="1:1">
      <c r="A4" s="11" t="s">
        <v>385</v>
      </c>
    </row>
    <row r="5" ht="54" spans="6:31">
      <c r="F5" s="2" t="s">
        <v>386</v>
      </c>
      <c r="G5" s="2" t="s">
        <v>387</v>
      </c>
      <c r="H5" s="2" t="s">
        <v>388</v>
      </c>
      <c r="I5" s="2" t="s">
        <v>389</v>
      </c>
      <c r="J5" s="2" t="s">
        <v>390</v>
      </c>
      <c r="K5" s="2" t="s">
        <v>391</v>
      </c>
      <c r="M5" s="2" t="s">
        <v>392</v>
      </c>
      <c r="N5" s="2" t="s">
        <v>393</v>
      </c>
      <c r="O5" s="2" t="s">
        <v>394</v>
      </c>
      <c r="P5" s="2" t="s">
        <v>395</v>
      </c>
      <c r="Q5" s="2" t="s">
        <v>396</v>
      </c>
      <c r="T5" s="2" t="s">
        <v>397</v>
      </c>
      <c r="U5" s="2" t="s">
        <v>398</v>
      </c>
      <c r="V5" s="2" t="s">
        <v>399</v>
      </c>
      <c r="W5" s="2" t="s">
        <v>400</v>
      </c>
      <c r="X5" s="2" t="s">
        <v>401</v>
      </c>
      <c r="AA5" s="2" t="s">
        <v>402</v>
      </c>
      <c r="AB5" s="2" t="s">
        <v>403</v>
      </c>
      <c r="AC5" s="2" t="s">
        <v>404</v>
      </c>
      <c r="AD5" s="2" t="s">
        <v>405</v>
      </c>
      <c r="AE5" s="2" t="s">
        <v>406</v>
      </c>
    </row>
    <row r="6" ht="14.25" spans="1:1">
      <c r="A6" s="11" t="s">
        <v>407</v>
      </c>
    </row>
    <row r="7" ht="54" spans="9:17">
      <c r="I7" s="2" t="s">
        <v>408</v>
      </c>
      <c r="J7" s="2" t="s">
        <v>409</v>
      </c>
      <c r="K7" s="2" t="s">
        <v>410</v>
      </c>
      <c r="M7" s="2" t="s">
        <v>411</v>
      </c>
      <c r="N7" s="2" t="s">
        <v>412</v>
      </c>
      <c r="O7" s="2" t="s">
        <v>413</v>
      </c>
      <c r="P7" s="2" t="s">
        <v>414</v>
      </c>
      <c r="Q7" s="2" t="s">
        <v>415</v>
      </c>
    </row>
    <row r="8" ht="14.25" spans="1:1">
      <c r="A8" s="11" t="s">
        <v>416</v>
      </c>
    </row>
    <row r="9" ht="54" spans="6:31">
      <c r="F9" s="2" t="s">
        <v>386</v>
      </c>
      <c r="G9" s="2" t="s">
        <v>417</v>
      </c>
      <c r="H9" s="2" t="s">
        <v>418</v>
      </c>
      <c r="I9" s="2" t="s">
        <v>419</v>
      </c>
      <c r="J9" s="2" t="s">
        <v>420</v>
      </c>
      <c r="K9" s="2" t="s">
        <v>421</v>
      </c>
      <c r="M9" s="2" t="s">
        <v>392</v>
      </c>
      <c r="N9" s="2" t="s">
        <v>422</v>
      </c>
      <c r="O9" s="2" t="s">
        <v>423</v>
      </c>
      <c r="P9" s="2" t="s">
        <v>424</v>
      </c>
      <c r="Q9" s="2" t="s">
        <v>425</v>
      </c>
      <c r="T9" s="2" t="s">
        <v>426</v>
      </c>
      <c r="U9" s="2" t="s">
        <v>398</v>
      </c>
      <c r="V9" s="2" t="s">
        <v>427</v>
      </c>
      <c r="W9" s="2" t="s">
        <v>428</v>
      </c>
      <c r="X9" s="2" t="s">
        <v>429</v>
      </c>
      <c r="AA9" s="2" t="s">
        <v>430</v>
      </c>
      <c r="AB9" s="2" t="s">
        <v>431</v>
      </c>
      <c r="AC9" s="2" t="s">
        <v>432</v>
      </c>
      <c r="AD9" s="2" t="s">
        <v>433</v>
      </c>
      <c r="AE9" s="2" t="s">
        <v>434</v>
      </c>
    </row>
    <row r="10" ht="14.25" spans="1:1">
      <c r="A10" s="11" t="s">
        <v>435</v>
      </c>
    </row>
    <row r="11" ht="54" spans="6:31">
      <c r="F11" s="2" t="s">
        <v>436</v>
      </c>
      <c r="G11" s="2" t="s">
        <v>437</v>
      </c>
      <c r="H11" s="2" t="s">
        <v>438</v>
      </c>
      <c r="I11" s="2" t="s">
        <v>389</v>
      </c>
      <c r="J11" s="2" t="s">
        <v>420</v>
      </c>
      <c r="K11" s="2" t="s">
        <v>439</v>
      </c>
      <c r="M11" s="2" t="s">
        <v>440</v>
      </c>
      <c r="N11" s="2" t="s">
        <v>441</v>
      </c>
      <c r="O11" s="2" t="s">
        <v>442</v>
      </c>
      <c r="P11" s="2" t="s">
        <v>443</v>
      </c>
      <c r="Q11" s="2" t="s">
        <v>444</v>
      </c>
      <c r="T11" s="2" t="s">
        <v>445</v>
      </c>
      <c r="U11" s="2" t="s">
        <v>446</v>
      </c>
      <c r="V11" s="2" t="s">
        <v>447</v>
      </c>
      <c r="W11" s="2" t="s">
        <v>428</v>
      </c>
      <c r="X11" s="2" t="s">
        <v>448</v>
      </c>
      <c r="AA11" s="2" t="s">
        <v>449</v>
      </c>
      <c r="AB11" s="2" t="s">
        <v>450</v>
      </c>
      <c r="AC11" s="2" t="s">
        <v>451</v>
      </c>
      <c r="AD11" s="2" t="s">
        <v>452</v>
      </c>
      <c r="AE11" s="2" t="s">
        <v>453</v>
      </c>
    </row>
  </sheetData>
  <mergeCells count="6">
    <mergeCell ref="A1:AE1"/>
    <mergeCell ref="A2:AE2"/>
    <mergeCell ref="A4:AE4"/>
    <mergeCell ref="A6:AE6"/>
    <mergeCell ref="A8:AE8"/>
    <mergeCell ref="A10:AE1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opLeftCell="A37" workbookViewId="0">
      <selection activeCell="M21" sqref="M21"/>
    </sheetView>
  </sheetViews>
  <sheetFormatPr defaultColWidth="9" defaultRowHeight="13.5"/>
  <sheetData>
    <row r="1" ht="25.5" spans="1:13">
      <c r="A1" s="5" t="s">
        <v>454</v>
      </c>
      <c r="B1" s="5" t="s">
        <v>455</v>
      </c>
      <c r="C1" s="5" t="s">
        <v>455</v>
      </c>
      <c r="D1" s="5" t="s">
        <v>455</v>
      </c>
      <c r="E1" s="5" t="s">
        <v>455</v>
      </c>
      <c r="F1" s="5" t="s">
        <v>455</v>
      </c>
      <c r="G1" s="5" t="s">
        <v>455</v>
      </c>
      <c r="H1" s="5" t="s">
        <v>455</v>
      </c>
      <c r="I1" s="5" t="s">
        <v>455</v>
      </c>
      <c r="J1" s="5" t="s">
        <v>455</v>
      </c>
      <c r="K1" s="5" t="s">
        <v>455</v>
      </c>
      <c r="L1" s="5" t="s">
        <v>455</v>
      </c>
      <c r="M1" s="5" t="s">
        <v>455</v>
      </c>
    </row>
    <row r="2" ht="25.5" spans="1:13">
      <c r="A2" s="5" t="s">
        <v>353</v>
      </c>
      <c r="B2" s="5" t="s">
        <v>456</v>
      </c>
      <c r="C2" s="5" t="s">
        <v>456</v>
      </c>
      <c r="D2" s="5" t="s">
        <v>456</v>
      </c>
      <c r="E2" s="5" t="s">
        <v>456</v>
      </c>
      <c r="F2" s="5" t="s">
        <v>456</v>
      </c>
      <c r="G2" s="5" t="s">
        <v>456</v>
      </c>
      <c r="H2" s="5" t="s">
        <v>456</v>
      </c>
      <c r="I2" s="5" t="s">
        <v>456</v>
      </c>
      <c r="J2" s="5" t="s">
        <v>456</v>
      </c>
      <c r="K2" s="5" t="s">
        <v>456</v>
      </c>
      <c r="L2" s="5" t="s">
        <v>456</v>
      </c>
      <c r="M2" s="5" t="s">
        <v>456</v>
      </c>
    </row>
    <row r="3" ht="25.5" spans="1:13">
      <c r="A3" s="5" t="s">
        <v>2</v>
      </c>
      <c r="B3" s="5" t="s">
        <v>457</v>
      </c>
      <c r="C3" s="5" t="s">
        <v>42</v>
      </c>
      <c r="D3" s="5" t="s">
        <v>458</v>
      </c>
      <c r="E3" s="5" t="s">
        <v>458</v>
      </c>
      <c r="F3" s="5" t="s">
        <v>459</v>
      </c>
      <c r="G3" s="5" t="s">
        <v>459</v>
      </c>
      <c r="H3" s="5" t="s">
        <v>460</v>
      </c>
      <c r="I3" s="5" t="s">
        <v>460</v>
      </c>
      <c r="J3" s="5" t="s">
        <v>461</v>
      </c>
      <c r="K3" s="5" t="s">
        <v>462</v>
      </c>
      <c r="L3" s="5" t="s">
        <v>463</v>
      </c>
      <c r="M3" s="5" t="s">
        <v>24</v>
      </c>
    </row>
    <row r="4" ht="25.5" spans="1:13">
      <c r="A4" s="5" t="s">
        <v>2</v>
      </c>
      <c r="B4" s="5" t="s">
        <v>457</v>
      </c>
      <c r="C4" s="5" t="s">
        <v>42</v>
      </c>
      <c r="D4" s="5" t="s">
        <v>464</v>
      </c>
      <c r="E4" s="5" t="s">
        <v>465</v>
      </c>
      <c r="F4" s="5" t="s">
        <v>464</v>
      </c>
      <c r="G4" s="5" t="s">
        <v>465</v>
      </c>
      <c r="H4" s="5" t="s">
        <v>466</v>
      </c>
      <c r="I4" s="5" t="s">
        <v>467</v>
      </c>
      <c r="J4" s="5" t="s">
        <v>461</v>
      </c>
      <c r="K4" s="5" t="s">
        <v>462</v>
      </c>
      <c r="L4" s="5" t="s">
        <v>463</v>
      </c>
      <c r="M4" s="5" t="s">
        <v>24</v>
      </c>
    </row>
    <row r="5" spans="1:13">
      <c r="A5" s="6" t="s">
        <v>25</v>
      </c>
      <c r="B5" s="6" t="s">
        <v>468</v>
      </c>
      <c r="C5" s="6" t="s">
        <v>469</v>
      </c>
      <c r="D5" s="6" t="s">
        <v>470</v>
      </c>
      <c r="E5" s="6" t="s">
        <v>471</v>
      </c>
      <c r="F5" s="6" t="s">
        <v>472</v>
      </c>
      <c r="G5" s="6" t="s">
        <v>473</v>
      </c>
      <c r="J5" s="6">
        <v>0</v>
      </c>
      <c r="K5" s="6">
        <v>0</v>
      </c>
      <c r="L5" s="6">
        <v>0</v>
      </c>
      <c r="M5" s="6" t="s">
        <v>474</v>
      </c>
    </row>
    <row r="6" spans="1:13">
      <c r="A6" s="6" t="s">
        <v>25</v>
      </c>
      <c r="B6" s="6" t="s">
        <v>468</v>
      </c>
      <c r="C6" s="6" t="s">
        <v>475</v>
      </c>
      <c r="D6" s="6" t="s">
        <v>476</v>
      </c>
      <c r="E6" s="6" t="s">
        <v>477</v>
      </c>
      <c r="F6" s="6" t="s">
        <v>478</v>
      </c>
      <c r="G6" s="6" t="s">
        <v>473</v>
      </c>
      <c r="J6" s="6">
        <v>0</v>
      </c>
      <c r="K6" s="6">
        <v>0</v>
      </c>
      <c r="L6" s="6">
        <v>0</v>
      </c>
      <c r="M6" s="6" t="s">
        <v>474</v>
      </c>
    </row>
    <row r="7" spans="1:13">
      <c r="A7" s="6" t="s">
        <v>25</v>
      </c>
      <c r="B7" s="6" t="s">
        <v>468</v>
      </c>
      <c r="C7" s="6" t="s">
        <v>479</v>
      </c>
      <c r="D7" s="6" t="s">
        <v>480</v>
      </c>
      <c r="E7" s="6" t="s">
        <v>481</v>
      </c>
      <c r="F7" s="6" t="s">
        <v>482</v>
      </c>
      <c r="G7" s="6" t="s">
        <v>483</v>
      </c>
      <c r="J7" s="6">
        <v>0</v>
      </c>
      <c r="K7" s="6">
        <v>0</v>
      </c>
      <c r="L7" s="6">
        <v>0</v>
      </c>
      <c r="M7" s="6" t="s">
        <v>474</v>
      </c>
    </row>
    <row r="8" spans="1:13">
      <c r="A8" s="6" t="s">
        <v>25</v>
      </c>
      <c r="B8" s="6" t="s">
        <v>468</v>
      </c>
      <c r="C8" s="6" t="s">
        <v>484</v>
      </c>
      <c r="D8" s="6" t="s">
        <v>485</v>
      </c>
      <c r="E8" s="6" t="s">
        <v>481</v>
      </c>
      <c r="F8" s="6" t="s">
        <v>482</v>
      </c>
      <c r="G8" s="6" t="s">
        <v>486</v>
      </c>
      <c r="J8" s="6">
        <v>0</v>
      </c>
      <c r="K8" s="6">
        <v>0</v>
      </c>
      <c r="L8" s="6">
        <v>0</v>
      </c>
      <c r="M8" s="6" t="s">
        <v>474</v>
      </c>
    </row>
    <row r="9" spans="1:13">
      <c r="A9" s="6" t="s">
        <v>25</v>
      </c>
      <c r="B9" s="6" t="s">
        <v>468</v>
      </c>
      <c r="C9" s="6" t="s">
        <v>487</v>
      </c>
      <c r="D9" s="6" t="s">
        <v>488</v>
      </c>
      <c r="E9" s="6" t="s">
        <v>481</v>
      </c>
      <c r="F9" s="6" t="s">
        <v>489</v>
      </c>
      <c r="G9" s="6" t="s">
        <v>486</v>
      </c>
      <c r="J9" s="6">
        <v>0</v>
      </c>
      <c r="K9" s="6">
        <v>0</v>
      </c>
      <c r="L9" s="6">
        <v>0</v>
      </c>
      <c r="M9" s="6" t="s">
        <v>474</v>
      </c>
    </row>
    <row r="10" spans="1:13">
      <c r="A10" s="6" t="s">
        <v>25</v>
      </c>
      <c r="B10" s="6" t="s">
        <v>468</v>
      </c>
      <c r="C10" s="6" t="s">
        <v>490</v>
      </c>
      <c r="D10" s="6" t="s">
        <v>491</v>
      </c>
      <c r="E10" s="6" t="s">
        <v>492</v>
      </c>
      <c r="F10" s="6" t="s">
        <v>493</v>
      </c>
      <c r="G10" s="6" t="s">
        <v>494</v>
      </c>
      <c r="J10" s="6">
        <v>0</v>
      </c>
      <c r="K10" s="6">
        <v>0</v>
      </c>
      <c r="L10" s="6">
        <v>0</v>
      </c>
      <c r="M10" s="6" t="s">
        <v>474</v>
      </c>
    </row>
    <row r="11" spans="1:13">
      <c r="A11" s="6" t="s">
        <v>25</v>
      </c>
      <c r="B11" s="6" t="s">
        <v>468</v>
      </c>
      <c r="C11" s="6" t="s">
        <v>495</v>
      </c>
      <c r="D11" s="6" t="s">
        <v>496</v>
      </c>
      <c r="E11" s="6" t="s">
        <v>497</v>
      </c>
      <c r="F11" s="6" t="s">
        <v>498</v>
      </c>
      <c r="G11" s="6" t="s">
        <v>499</v>
      </c>
      <c r="J11" s="6">
        <v>0</v>
      </c>
      <c r="K11" s="6">
        <v>0</v>
      </c>
      <c r="L11" s="6">
        <v>0</v>
      </c>
      <c r="M11" s="6" t="s">
        <v>474</v>
      </c>
    </row>
    <row r="12" spans="1:13">
      <c r="A12" s="6" t="s">
        <v>25</v>
      </c>
      <c r="B12" s="6" t="s">
        <v>468</v>
      </c>
      <c r="C12" s="6" t="s">
        <v>500</v>
      </c>
      <c r="D12" s="6" t="s">
        <v>501</v>
      </c>
      <c r="E12" s="6" t="s">
        <v>497</v>
      </c>
      <c r="F12" s="6" t="s">
        <v>489</v>
      </c>
      <c r="G12" s="6" t="s">
        <v>502</v>
      </c>
      <c r="J12" s="6">
        <v>0</v>
      </c>
      <c r="K12" s="6">
        <v>0</v>
      </c>
      <c r="L12" s="6">
        <v>0</v>
      </c>
      <c r="M12" s="6" t="s">
        <v>474</v>
      </c>
    </row>
    <row r="13" spans="1:13">
      <c r="A13" s="6" t="s">
        <v>25</v>
      </c>
      <c r="B13" s="6" t="s">
        <v>468</v>
      </c>
      <c r="C13" s="6" t="s">
        <v>503</v>
      </c>
      <c r="D13" s="6" t="s">
        <v>496</v>
      </c>
      <c r="E13" s="6" t="s">
        <v>492</v>
      </c>
      <c r="F13" s="6" t="s">
        <v>482</v>
      </c>
      <c r="G13" s="6" t="s">
        <v>502</v>
      </c>
      <c r="J13" s="6">
        <v>0</v>
      </c>
      <c r="K13" s="6">
        <v>0</v>
      </c>
      <c r="L13" s="6">
        <v>0</v>
      </c>
      <c r="M13" s="6" t="s">
        <v>474</v>
      </c>
    </row>
    <row r="14" spans="1:13">
      <c r="A14" s="6" t="s">
        <v>25</v>
      </c>
      <c r="B14" s="6" t="s">
        <v>468</v>
      </c>
      <c r="C14" s="6" t="s">
        <v>504</v>
      </c>
      <c r="D14" s="6" t="s">
        <v>505</v>
      </c>
      <c r="E14" s="6" t="s">
        <v>506</v>
      </c>
      <c r="F14" s="6" t="s">
        <v>493</v>
      </c>
      <c r="G14" s="6" t="s">
        <v>499</v>
      </c>
      <c r="J14" s="6">
        <v>0</v>
      </c>
      <c r="K14" s="6">
        <v>0</v>
      </c>
      <c r="L14" s="6">
        <v>0</v>
      </c>
      <c r="M14" s="6" t="s">
        <v>474</v>
      </c>
    </row>
    <row r="15" spans="1:13">
      <c r="A15" s="6" t="s">
        <v>25</v>
      </c>
      <c r="B15" s="6" t="s">
        <v>468</v>
      </c>
      <c r="C15" s="6" t="s">
        <v>507</v>
      </c>
      <c r="D15" s="6" t="s">
        <v>508</v>
      </c>
      <c r="E15" s="6" t="s">
        <v>471</v>
      </c>
      <c r="F15" s="6" t="s">
        <v>498</v>
      </c>
      <c r="G15" s="6" t="s">
        <v>509</v>
      </c>
      <c r="J15" s="6">
        <v>0</v>
      </c>
      <c r="K15" s="6">
        <v>0</v>
      </c>
      <c r="L15" s="6">
        <v>0</v>
      </c>
      <c r="M15" s="6" t="s">
        <v>474</v>
      </c>
    </row>
    <row r="16" spans="1:13">
      <c r="A16" s="6" t="s">
        <v>25</v>
      </c>
      <c r="B16" s="6" t="s">
        <v>468</v>
      </c>
      <c r="C16" s="6" t="s">
        <v>510</v>
      </c>
      <c r="D16" s="6" t="s">
        <v>511</v>
      </c>
      <c r="E16" s="6" t="s">
        <v>471</v>
      </c>
      <c r="F16" s="6" t="s">
        <v>512</v>
      </c>
      <c r="G16" s="6" t="s">
        <v>513</v>
      </c>
      <c r="J16" s="6">
        <v>0</v>
      </c>
      <c r="K16" s="6">
        <v>0</v>
      </c>
      <c r="L16" s="6">
        <v>0</v>
      </c>
      <c r="M16" s="6" t="s">
        <v>474</v>
      </c>
    </row>
    <row r="17" spans="1:13">
      <c r="A17" s="6" t="s">
        <v>25</v>
      </c>
      <c r="B17" s="6" t="s">
        <v>468</v>
      </c>
      <c r="C17" s="6" t="s">
        <v>514</v>
      </c>
      <c r="D17" s="6" t="s">
        <v>491</v>
      </c>
      <c r="E17" s="6" t="s">
        <v>481</v>
      </c>
      <c r="F17" s="6" t="s">
        <v>498</v>
      </c>
      <c r="G17" s="6" t="s">
        <v>515</v>
      </c>
      <c r="J17" s="6">
        <v>0</v>
      </c>
      <c r="K17" s="6">
        <v>0</v>
      </c>
      <c r="L17" s="6">
        <v>0</v>
      </c>
      <c r="M17" s="6" t="s">
        <v>474</v>
      </c>
    </row>
    <row r="18" spans="1:13">
      <c r="A18" s="6" t="s">
        <v>25</v>
      </c>
      <c r="B18" s="6" t="s">
        <v>468</v>
      </c>
      <c r="C18" s="6" t="s">
        <v>516</v>
      </c>
      <c r="D18" s="6" t="s">
        <v>511</v>
      </c>
      <c r="E18" s="6" t="s">
        <v>492</v>
      </c>
      <c r="F18" s="6" t="s">
        <v>482</v>
      </c>
      <c r="G18" s="6" t="s">
        <v>499</v>
      </c>
      <c r="J18" s="6">
        <v>0</v>
      </c>
      <c r="K18" s="6">
        <v>0</v>
      </c>
      <c r="L18" s="6">
        <v>0</v>
      </c>
      <c r="M18" s="6" t="s">
        <v>474</v>
      </c>
    </row>
    <row r="19" spans="1:13">
      <c r="A19" s="6" t="s">
        <v>25</v>
      </c>
      <c r="B19" s="6" t="s">
        <v>468</v>
      </c>
      <c r="C19" s="6" t="s">
        <v>517</v>
      </c>
      <c r="D19" s="6" t="s">
        <v>518</v>
      </c>
      <c r="E19" s="6" t="s">
        <v>481</v>
      </c>
      <c r="F19" s="6" t="s">
        <v>519</v>
      </c>
      <c r="G19" s="6" t="s">
        <v>502</v>
      </c>
      <c r="J19" s="6">
        <v>0</v>
      </c>
      <c r="K19" s="6">
        <v>0</v>
      </c>
      <c r="L19" s="6">
        <v>0</v>
      </c>
      <c r="M19" s="6" t="s">
        <v>474</v>
      </c>
    </row>
    <row r="20" spans="1:13">
      <c r="A20" s="6" t="s">
        <v>25</v>
      </c>
      <c r="B20" s="6" t="s">
        <v>468</v>
      </c>
      <c r="C20" s="6" t="s">
        <v>520</v>
      </c>
      <c r="D20" s="6" t="s">
        <v>505</v>
      </c>
      <c r="E20" s="6" t="s">
        <v>481</v>
      </c>
      <c r="F20" s="6" t="s">
        <v>521</v>
      </c>
      <c r="G20" s="6" t="s">
        <v>522</v>
      </c>
      <c r="J20" s="6">
        <v>0</v>
      </c>
      <c r="K20" s="6">
        <v>0</v>
      </c>
      <c r="L20" s="6">
        <v>0</v>
      </c>
      <c r="M20" s="6" t="s">
        <v>474</v>
      </c>
    </row>
    <row r="21" spans="1:13">
      <c r="A21" s="6" t="s">
        <v>25</v>
      </c>
      <c r="B21" s="6" t="s">
        <v>468</v>
      </c>
      <c r="C21" s="6" t="s">
        <v>523</v>
      </c>
      <c r="D21" s="6" t="s">
        <v>481</v>
      </c>
      <c r="E21" s="6" t="s">
        <v>481</v>
      </c>
      <c r="F21" s="6" t="s">
        <v>524</v>
      </c>
      <c r="G21" s="6" t="s">
        <v>525</v>
      </c>
      <c r="J21" s="6">
        <v>0</v>
      </c>
      <c r="K21" s="6">
        <v>0</v>
      </c>
      <c r="L21" s="6">
        <v>0</v>
      </c>
      <c r="M21" s="6" t="s">
        <v>526</v>
      </c>
    </row>
    <row r="22" spans="1:13">
      <c r="A22" s="6" t="s">
        <v>25</v>
      </c>
      <c r="B22" s="6" t="s">
        <v>468</v>
      </c>
      <c r="C22" s="6" t="s">
        <v>527</v>
      </c>
      <c r="D22" s="6" t="s">
        <v>528</v>
      </c>
      <c r="E22" s="6" t="s">
        <v>529</v>
      </c>
      <c r="F22" s="6" t="s">
        <v>521</v>
      </c>
      <c r="G22" s="6" t="s">
        <v>499</v>
      </c>
      <c r="J22" s="6">
        <v>0</v>
      </c>
      <c r="K22" s="6">
        <v>0</v>
      </c>
      <c r="L22" s="6">
        <v>0</v>
      </c>
      <c r="M22" s="6" t="s">
        <v>474</v>
      </c>
    </row>
    <row r="23" spans="1:13">
      <c r="A23" s="6" t="s">
        <v>25</v>
      </c>
      <c r="B23" s="6" t="s">
        <v>468</v>
      </c>
      <c r="C23" s="6" t="s">
        <v>530</v>
      </c>
      <c r="D23" s="6" t="s">
        <v>531</v>
      </c>
      <c r="E23" s="6" t="s">
        <v>481</v>
      </c>
      <c r="F23" s="6" t="s">
        <v>532</v>
      </c>
      <c r="G23" s="6" t="s">
        <v>486</v>
      </c>
      <c r="J23" s="6">
        <v>0</v>
      </c>
      <c r="K23" s="6">
        <v>0</v>
      </c>
      <c r="L23" s="6">
        <v>0</v>
      </c>
      <c r="M23" s="6" t="s">
        <v>474</v>
      </c>
    </row>
    <row r="24" spans="1:13">
      <c r="A24" s="6" t="s">
        <v>25</v>
      </c>
      <c r="B24" s="6" t="s">
        <v>468</v>
      </c>
      <c r="C24" s="6" t="s">
        <v>533</v>
      </c>
      <c r="D24" s="6" t="s">
        <v>534</v>
      </c>
      <c r="E24" s="6" t="s">
        <v>529</v>
      </c>
      <c r="F24" s="6" t="s">
        <v>472</v>
      </c>
      <c r="G24" s="6" t="s">
        <v>473</v>
      </c>
      <c r="J24" s="6">
        <v>0</v>
      </c>
      <c r="K24" s="6">
        <v>0</v>
      </c>
      <c r="L24" s="6">
        <v>0</v>
      </c>
      <c r="M24" s="6" t="s">
        <v>474</v>
      </c>
    </row>
    <row r="25" spans="1:13">
      <c r="A25" s="6" t="s">
        <v>25</v>
      </c>
      <c r="B25" s="6" t="s">
        <v>468</v>
      </c>
      <c r="C25" s="6" t="s">
        <v>535</v>
      </c>
      <c r="D25" s="6" t="s">
        <v>536</v>
      </c>
      <c r="E25" s="6" t="s">
        <v>497</v>
      </c>
      <c r="F25" s="6" t="s">
        <v>537</v>
      </c>
      <c r="G25" s="6" t="s">
        <v>473</v>
      </c>
      <c r="J25" s="6">
        <v>0</v>
      </c>
      <c r="K25" s="6">
        <v>0</v>
      </c>
      <c r="L25" s="6">
        <v>0</v>
      </c>
      <c r="M25" s="6" t="s">
        <v>474</v>
      </c>
    </row>
    <row r="26" spans="1:13">
      <c r="A26" s="6" t="s">
        <v>43</v>
      </c>
      <c r="B26" s="6" t="s">
        <v>468</v>
      </c>
      <c r="C26" s="6" t="s">
        <v>484</v>
      </c>
      <c r="D26" s="6" t="s">
        <v>538</v>
      </c>
      <c r="E26" s="6" t="s">
        <v>539</v>
      </c>
      <c r="F26" s="6" t="s">
        <v>540</v>
      </c>
      <c r="G26" s="6" t="s">
        <v>541</v>
      </c>
      <c r="J26" s="6">
        <v>0</v>
      </c>
      <c r="K26" s="6">
        <v>0</v>
      </c>
      <c r="L26" s="6">
        <v>0</v>
      </c>
      <c r="M26" s="6" t="s">
        <v>474</v>
      </c>
    </row>
    <row r="27" spans="1:13">
      <c r="A27" s="6" t="s">
        <v>43</v>
      </c>
      <c r="B27" s="6" t="s">
        <v>468</v>
      </c>
      <c r="C27" s="6" t="s">
        <v>487</v>
      </c>
      <c r="D27" s="6" t="s">
        <v>542</v>
      </c>
      <c r="E27" s="6" t="s">
        <v>543</v>
      </c>
      <c r="F27" s="7" t="s">
        <v>544</v>
      </c>
      <c r="G27" s="6" t="s">
        <v>541</v>
      </c>
      <c r="J27" s="7">
        <v>22</v>
      </c>
      <c r="K27" s="6">
        <v>0</v>
      </c>
      <c r="L27" s="7">
        <v>22</v>
      </c>
      <c r="M27" s="6" t="s">
        <v>474</v>
      </c>
    </row>
    <row r="28" spans="1:13">
      <c r="A28" s="6" t="s">
        <v>43</v>
      </c>
      <c r="B28" s="6" t="s">
        <v>468</v>
      </c>
      <c r="C28" s="6" t="s">
        <v>490</v>
      </c>
      <c r="D28" s="6" t="s">
        <v>545</v>
      </c>
      <c r="E28" s="6" t="s">
        <v>546</v>
      </c>
      <c r="F28" s="7" t="s">
        <v>547</v>
      </c>
      <c r="G28" s="6" t="s">
        <v>548</v>
      </c>
      <c r="J28" s="7">
        <v>14</v>
      </c>
      <c r="K28" s="6">
        <v>0</v>
      </c>
      <c r="L28" s="7">
        <v>14</v>
      </c>
      <c r="M28" s="6" t="s">
        <v>526</v>
      </c>
    </row>
    <row r="29" spans="1:13">
      <c r="A29" s="6" t="s">
        <v>43</v>
      </c>
      <c r="B29" s="6" t="s">
        <v>468</v>
      </c>
      <c r="C29" s="6" t="s">
        <v>495</v>
      </c>
      <c r="D29" s="6" t="s">
        <v>485</v>
      </c>
      <c r="E29" s="6" t="s">
        <v>549</v>
      </c>
      <c r="F29" s="6" t="s">
        <v>550</v>
      </c>
      <c r="G29" s="6" t="s">
        <v>549</v>
      </c>
      <c r="J29" s="6">
        <v>0</v>
      </c>
      <c r="K29" s="6">
        <v>0</v>
      </c>
      <c r="L29" s="6">
        <v>0</v>
      </c>
      <c r="M29" s="6" t="s">
        <v>551</v>
      </c>
    </row>
    <row r="30" spans="1:13">
      <c r="A30" s="6" t="s">
        <v>43</v>
      </c>
      <c r="B30" s="6" t="s">
        <v>468</v>
      </c>
      <c r="C30" s="6" t="s">
        <v>500</v>
      </c>
      <c r="D30" s="6" t="s">
        <v>552</v>
      </c>
      <c r="E30" s="6" t="s">
        <v>553</v>
      </c>
      <c r="F30" s="6"/>
      <c r="G30" s="6" t="s">
        <v>513</v>
      </c>
      <c r="J30" s="6">
        <v>0</v>
      </c>
      <c r="K30" s="6">
        <v>0</v>
      </c>
      <c r="L30" s="6">
        <v>0</v>
      </c>
      <c r="M30" s="6" t="s">
        <v>474</v>
      </c>
    </row>
    <row r="31" spans="1:13">
      <c r="A31" s="6" t="s">
        <v>43</v>
      </c>
      <c r="B31" s="6" t="s">
        <v>468</v>
      </c>
      <c r="C31" s="6" t="s">
        <v>503</v>
      </c>
      <c r="D31" s="6" t="s">
        <v>552</v>
      </c>
      <c r="E31" s="6" t="s">
        <v>489</v>
      </c>
      <c r="F31" s="7" t="s">
        <v>554</v>
      </c>
      <c r="G31" s="6" t="s">
        <v>515</v>
      </c>
      <c r="J31" s="7">
        <v>32</v>
      </c>
      <c r="K31" s="6">
        <v>0</v>
      </c>
      <c r="L31" s="7">
        <v>32</v>
      </c>
      <c r="M31" s="6" t="s">
        <v>474</v>
      </c>
    </row>
    <row r="32" spans="1:13">
      <c r="A32" s="6" t="s">
        <v>43</v>
      </c>
      <c r="B32" s="6" t="s">
        <v>468</v>
      </c>
      <c r="C32" s="6" t="s">
        <v>504</v>
      </c>
      <c r="D32" s="6" t="s">
        <v>555</v>
      </c>
      <c r="E32" s="6" t="s">
        <v>493</v>
      </c>
      <c r="F32" s="6" t="s">
        <v>547</v>
      </c>
      <c r="G32" s="6" t="s">
        <v>541</v>
      </c>
      <c r="J32" s="6">
        <v>0</v>
      </c>
      <c r="K32" s="6">
        <v>0</v>
      </c>
      <c r="L32" s="6">
        <v>0</v>
      </c>
      <c r="M32" s="6" t="s">
        <v>556</v>
      </c>
    </row>
    <row r="33" spans="1:13">
      <c r="A33" s="6" t="s">
        <v>43</v>
      </c>
      <c r="B33" s="6" t="s">
        <v>468</v>
      </c>
      <c r="C33" s="6" t="s">
        <v>507</v>
      </c>
      <c r="D33" s="6" t="s">
        <v>557</v>
      </c>
      <c r="E33" s="6" t="s">
        <v>557</v>
      </c>
      <c r="F33" s="6" t="s">
        <v>558</v>
      </c>
      <c r="G33" s="6" t="s">
        <v>559</v>
      </c>
      <c r="J33" s="6">
        <v>0</v>
      </c>
      <c r="K33" s="6">
        <v>0</v>
      </c>
      <c r="L33" s="6">
        <v>0</v>
      </c>
      <c r="M33" s="6" t="s">
        <v>560</v>
      </c>
    </row>
    <row r="34" spans="1:13">
      <c r="A34" s="6" t="s">
        <v>31</v>
      </c>
      <c r="B34" s="6" t="s">
        <v>468</v>
      </c>
      <c r="C34" s="6" t="s">
        <v>469</v>
      </c>
      <c r="D34" s="6" t="s">
        <v>470</v>
      </c>
      <c r="E34" s="6" t="s">
        <v>471</v>
      </c>
      <c r="F34" s="6" t="s">
        <v>472</v>
      </c>
      <c r="G34" s="6" t="s">
        <v>473</v>
      </c>
      <c r="J34" s="6">
        <v>0</v>
      </c>
      <c r="K34" s="6">
        <v>0</v>
      </c>
      <c r="L34" s="6">
        <v>0</v>
      </c>
      <c r="M34" s="6" t="s">
        <v>474</v>
      </c>
    </row>
    <row r="35" spans="1:13">
      <c r="A35" s="6" t="s">
        <v>31</v>
      </c>
      <c r="B35" s="6" t="s">
        <v>468</v>
      </c>
      <c r="C35" s="6" t="s">
        <v>475</v>
      </c>
      <c r="D35" s="6" t="s">
        <v>561</v>
      </c>
      <c r="E35" s="6" t="s">
        <v>481</v>
      </c>
      <c r="F35" s="6" t="s">
        <v>478</v>
      </c>
      <c r="G35" s="6" t="s">
        <v>473</v>
      </c>
      <c r="J35" s="6">
        <v>0</v>
      </c>
      <c r="K35" s="6">
        <v>0</v>
      </c>
      <c r="L35" s="6">
        <v>0</v>
      </c>
      <c r="M35" s="6" t="s">
        <v>474</v>
      </c>
    </row>
    <row r="36" spans="1:13">
      <c r="A36" s="6" t="s">
        <v>31</v>
      </c>
      <c r="B36" s="6" t="s">
        <v>468</v>
      </c>
      <c r="C36" s="6" t="s">
        <v>479</v>
      </c>
      <c r="D36" s="6" t="s">
        <v>531</v>
      </c>
      <c r="E36" s="6" t="s">
        <v>481</v>
      </c>
      <c r="F36" s="6" t="s">
        <v>481</v>
      </c>
      <c r="G36" s="6" t="s">
        <v>483</v>
      </c>
      <c r="J36" s="6">
        <v>0</v>
      </c>
      <c r="K36" s="6">
        <v>0</v>
      </c>
      <c r="L36" s="6">
        <v>0</v>
      </c>
      <c r="M36" s="6" t="s">
        <v>474</v>
      </c>
    </row>
    <row r="37" spans="1:13">
      <c r="A37" s="6" t="s">
        <v>31</v>
      </c>
      <c r="B37" s="6" t="s">
        <v>468</v>
      </c>
      <c r="C37" s="6" t="s">
        <v>484</v>
      </c>
      <c r="D37" s="6" t="s">
        <v>562</v>
      </c>
      <c r="E37" s="6" t="s">
        <v>482</v>
      </c>
      <c r="F37" s="6" t="s">
        <v>482</v>
      </c>
      <c r="G37" s="6" t="s">
        <v>486</v>
      </c>
      <c r="J37" s="6">
        <v>0</v>
      </c>
      <c r="K37" s="6">
        <v>0</v>
      </c>
      <c r="L37" s="6">
        <v>0</v>
      </c>
      <c r="M37" s="6" t="s">
        <v>474</v>
      </c>
    </row>
    <row r="38" spans="1:13">
      <c r="A38" s="6" t="s">
        <v>31</v>
      </c>
      <c r="B38" s="6" t="s">
        <v>468</v>
      </c>
      <c r="C38" s="6" t="s">
        <v>487</v>
      </c>
      <c r="D38" s="6" t="s">
        <v>476</v>
      </c>
      <c r="E38" s="6" t="s">
        <v>481</v>
      </c>
      <c r="F38" s="6" t="s">
        <v>489</v>
      </c>
      <c r="G38" s="6" t="s">
        <v>486</v>
      </c>
      <c r="J38" s="6">
        <v>0</v>
      </c>
      <c r="K38" s="6">
        <v>0</v>
      </c>
      <c r="L38" s="6">
        <v>0</v>
      </c>
      <c r="M38" s="6" t="s">
        <v>474</v>
      </c>
    </row>
    <row r="39" spans="1:13">
      <c r="A39" s="6" t="s">
        <v>31</v>
      </c>
      <c r="B39" s="6" t="s">
        <v>468</v>
      </c>
      <c r="C39" s="6" t="s">
        <v>490</v>
      </c>
      <c r="D39" s="6" t="s">
        <v>531</v>
      </c>
      <c r="E39" s="6" t="s">
        <v>492</v>
      </c>
      <c r="F39" s="6" t="s">
        <v>493</v>
      </c>
      <c r="G39" s="6" t="s">
        <v>494</v>
      </c>
      <c r="J39" s="6">
        <v>0</v>
      </c>
      <c r="K39" s="6">
        <v>0</v>
      </c>
      <c r="L39" s="6">
        <v>0</v>
      </c>
      <c r="M39" s="6" t="s">
        <v>474</v>
      </c>
    </row>
    <row r="40" spans="1:13">
      <c r="A40" s="6" t="s">
        <v>31</v>
      </c>
      <c r="B40" s="6" t="s">
        <v>468</v>
      </c>
      <c r="C40" s="6" t="s">
        <v>495</v>
      </c>
      <c r="D40" s="6" t="s">
        <v>496</v>
      </c>
      <c r="E40" s="6" t="s">
        <v>497</v>
      </c>
      <c r="F40" s="6" t="s">
        <v>498</v>
      </c>
      <c r="G40" s="6" t="s">
        <v>499</v>
      </c>
      <c r="J40" s="6">
        <v>0</v>
      </c>
      <c r="K40" s="6">
        <v>0</v>
      </c>
      <c r="L40" s="6">
        <v>0</v>
      </c>
      <c r="M40" s="6" t="s">
        <v>474</v>
      </c>
    </row>
    <row r="41" spans="1:13">
      <c r="A41" s="6" t="s">
        <v>31</v>
      </c>
      <c r="B41" s="6" t="s">
        <v>468</v>
      </c>
      <c r="C41" s="6" t="s">
        <v>500</v>
      </c>
      <c r="D41" s="6" t="s">
        <v>563</v>
      </c>
      <c r="E41" s="6" t="s">
        <v>471</v>
      </c>
      <c r="F41" s="6" t="s">
        <v>564</v>
      </c>
      <c r="G41" s="6" t="s">
        <v>541</v>
      </c>
      <c r="J41" s="6">
        <v>0</v>
      </c>
      <c r="K41" s="6">
        <v>0</v>
      </c>
      <c r="L41" s="6">
        <v>0</v>
      </c>
      <c r="M41" s="6" t="s">
        <v>474</v>
      </c>
    </row>
    <row r="42" spans="1:13">
      <c r="A42" s="6" t="s">
        <v>31</v>
      </c>
      <c r="B42" s="6" t="s">
        <v>468</v>
      </c>
      <c r="C42" s="6" t="s">
        <v>503</v>
      </c>
      <c r="D42" s="6" t="s">
        <v>496</v>
      </c>
      <c r="E42" s="6" t="s">
        <v>492</v>
      </c>
      <c r="F42" s="6" t="s">
        <v>482</v>
      </c>
      <c r="G42" s="6" t="s">
        <v>499</v>
      </c>
      <c r="J42" s="6">
        <v>0</v>
      </c>
      <c r="K42" s="6">
        <v>0</v>
      </c>
      <c r="L42" s="6">
        <v>0</v>
      </c>
      <c r="M42" s="6" t="s">
        <v>474</v>
      </c>
    </row>
    <row r="43" spans="1:13">
      <c r="A43" s="6" t="s">
        <v>31</v>
      </c>
      <c r="B43" s="6" t="s">
        <v>468</v>
      </c>
      <c r="C43" s="6" t="s">
        <v>504</v>
      </c>
      <c r="D43" s="6" t="s">
        <v>505</v>
      </c>
      <c r="E43" s="6" t="s">
        <v>506</v>
      </c>
      <c r="F43" s="6" t="s">
        <v>493</v>
      </c>
      <c r="G43" s="6" t="s">
        <v>473</v>
      </c>
      <c r="J43" s="6">
        <v>0</v>
      </c>
      <c r="K43" s="6">
        <v>0</v>
      </c>
      <c r="L43" s="6">
        <v>0</v>
      </c>
      <c r="M43" s="6" t="s">
        <v>474</v>
      </c>
    </row>
    <row r="44" spans="1:13">
      <c r="A44" s="6" t="s">
        <v>31</v>
      </c>
      <c r="B44" s="6" t="s">
        <v>468</v>
      </c>
      <c r="C44" s="6" t="s">
        <v>507</v>
      </c>
      <c r="D44" s="6" t="s">
        <v>508</v>
      </c>
      <c r="E44" s="6" t="s">
        <v>471</v>
      </c>
      <c r="F44" s="6" t="s">
        <v>498</v>
      </c>
      <c r="G44" s="6" t="s">
        <v>522</v>
      </c>
      <c r="J44" s="6">
        <v>0</v>
      </c>
      <c r="K44" s="6">
        <v>0</v>
      </c>
      <c r="L44" s="6">
        <v>0</v>
      </c>
      <c r="M44" s="6" t="s">
        <v>474</v>
      </c>
    </row>
    <row r="45" spans="1:13">
      <c r="A45" s="6" t="s">
        <v>31</v>
      </c>
      <c r="B45" s="6" t="s">
        <v>468</v>
      </c>
      <c r="C45" s="6" t="s">
        <v>510</v>
      </c>
      <c r="D45" s="6" t="s">
        <v>511</v>
      </c>
      <c r="E45" s="6" t="s">
        <v>529</v>
      </c>
      <c r="F45" s="6" t="s">
        <v>512</v>
      </c>
      <c r="G45" s="6" t="s">
        <v>513</v>
      </c>
      <c r="J45" s="6">
        <v>0</v>
      </c>
      <c r="K45" s="6">
        <v>0</v>
      </c>
      <c r="L45" s="6">
        <v>0</v>
      </c>
      <c r="M45" s="6" t="s">
        <v>474</v>
      </c>
    </row>
    <row r="46" spans="1:13">
      <c r="A46" s="6" t="s">
        <v>31</v>
      </c>
      <c r="B46" s="6" t="s">
        <v>468</v>
      </c>
      <c r="C46" s="6" t="s">
        <v>514</v>
      </c>
      <c r="D46" s="6" t="s">
        <v>491</v>
      </c>
      <c r="E46" s="6" t="s">
        <v>481</v>
      </c>
      <c r="F46" s="6" t="s">
        <v>498</v>
      </c>
      <c r="G46" s="6" t="s">
        <v>515</v>
      </c>
      <c r="J46" s="6">
        <v>0</v>
      </c>
      <c r="K46" s="6">
        <v>0</v>
      </c>
      <c r="L46" s="6">
        <v>0</v>
      </c>
      <c r="M46" s="6" t="s">
        <v>474</v>
      </c>
    </row>
    <row r="47" spans="1:13">
      <c r="A47" s="6" t="s">
        <v>31</v>
      </c>
      <c r="B47" s="6" t="s">
        <v>468</v>
      </c>
      <c r="C47" s="6" t="s">
        <v>516</v>
      </c>
      <c r="D47" s="6" t="s">
        <v>511</v>
      </c>
      <c r="E47" s="6" t="s">
        <v>492</v>
      </c>
      <c r="F47" s="6" t="s">
        <v>482</v>
      </c>
      <c r="G47" s="6" t="s">
        <v>502</v>
      </c>
      <c r="J47" s="6">
        <v>0</v>
      </c>
      <c r="K47" s="6">
        <v>0</v>
      </c>
      <c r="L47" s="6">
        <v>0</v>
      </c>
      <c r="M47" s="6" t="s">
        <v>474</v>
      </c>
    </row>
    <row r="48" spans="1:13">
      <c r="A48" s="6" t="s">
        <v>31</v>
      </c>
      <c r="B48" s="6" t="s">
        <v>468</v>
      </c>
      <c r="C48" s="6" t="s">
        <v>517</v>
      </c>
      <c r="D48" s="6" t="s">
        <v>518</v>
      </c>
      <c r="E48" s="6" t="s">
        <v>471</v>
      </c>
      <c r="F48" s="6" t="s">
        <v>519</v>
      </c>
      <c r="G48" s="6" t="s">
        <v>499</v>
      </c>
      <c r="J48" s="6">
        <v>0</v>
      </c>
      <c r="K48" s="6">
        <v>0</v>
      </c>
      <c r="L48" s="6">
        <v>0</v>
      </c>
      <c r="M48" s="6" t="s">
        <v>474</v>
      </c>
    </row>
    <row r="49" spans="1:13">
      <c r="A49" s="6" t="s">
        <v>31</v>
      </c>
      <c r="B49" s="6" t="s">
        <v>468</v>
      </c>
      <c r="C49" s="6" t="s">
        <v>520</v>
      </c>
      <c r="D49" s="6" t="s">
        <v>505</v>
      </c>
      <c r="E49" s="6" t="s">
        <v>471</v>
      </c>
      <c r="F49" s="6" t="s">
        <v>565</v>
      </c>
      <c r="G49" s="6" t="s">
        <v>522</v>
      </c>
      <c r="J49" s="6">
        <v>0</v>
      </c>
      <c r="K49" s="6">
        <v>0</v>
      </c>
      <c r="L49" s="6">
        <v>0</v>
      </c>
      <c r="M49" s="6" t="s">
        <v>474</v>
      </c>
    </row>
    <row r="50" spans="1:13">
      <c r="A50" s="6" t="s">
        <v>31</v>
      </c>
      <c r="B50" s="6" t="s">
        <v>468</v>
      </c>
      <c r="C50" s="6" t="s">
        <v>523</v>
      </c>
      <c r="D50" s="6" t="s">
        <v>566</v>
      </c>
      <c r="E50" s="6" t="s">
        <v>481</v>
      </c>
      <c r="F50" s="6" t="s">
        <v>524</v>
      </c>
      <c r="G50" s="6" t="s">
        <v>473</v>
      </c>
      <c r="J50" s="6">
        <v>0</v>
      </c>
      <c r="K50" s="6">
        <v>0</v>
      </c>
      <c r="L50" s="6">
        <v>0</v>
      </c>
      <c r="M50" s="6" t="s">
        <v>474</v>
      </c>
    </row>
    <row r="51" spans="1:13">
      <c r="A51" s="6" t="s">
        <v>31</v>
      </c>
      <c r="B51" s="6" t="s">
        <v>468</v>
      </c>
      <c r="C51" s="6" t="s">
        <v>527</v>
      </c>
      <c r="D51" s="6" t="s">
        <v>567</v>
      </c>
      <c r="E51" s="6" t="s">
        <v>492</v>
      </c>
      <c r="F51" s="6" t="s">
        <v>521</v>
      </c>
      <c r="G51" s="6" t="s">
        <v>502</v>
      </c>
      <c r="J51" s="6">
        <v>0</v>
      </c>
      <c r="K51" s="6">
        <v>0</v>
      </c>
      <c r="L51" s="6">
        <v>0</v>
      </c>
      <c r="M51" s="6" t="s">
        <v>474</v>
      </c>
    </row>
    <row r="52" spans="1:13">
      <c r="A52" s="6" t="s">
        <v>31</v>
      </c>
      <c r="B52" s="6" t="s">
        <v>468</v>
      </c>
      <c r="C52" s="6" t="s">
        <v>530</v>
      </c>
      <c r="D52" s="6" t="s">
        <v>568</v>
      </c>
      <c r="E52" s="6" t="s">
        <v>481</v>
      </c>
      <c r="F52" s="6" t="s">
        <v>569</v>
      </c>
      <c r="G52" s="6" t="s">
        <v>486</v>
      </c>
      <c r="J52" s="6">
        <v>0</v>
      </c>
      <c r="K52" s="6">
        <v>0</v>
      </c>
      <c r="L52" s="6">
        <v>0</v>
      </c>
      <c r="M52" s="6" t="s">
        <v>474</v>
      </c>
    </row>
    <row r="53" spans="1:13">
      <c r="A53" s="6" t="s">
        <v>31</v>
      </c>
      <c r="B53" s="6" t="s">
        <v>468</v>
      </c>
      <c r="C53" s="6" t="s">
        <v>533</v>
      </c>
      <c r="D53" s="6" t="s">
        <v>534</v>
      </c>
      <c r="E53" s="6" t="s">
        <v>529</v>
      </c>
      <c r="F53" s="6" t="s">
        <v>472</v>
      </c>
      <c r="G53" s="6" t="s">
        <v>499</v>
      </c>
      <c r="J53" s="6">
        <v>0</v>
      </c>
      <c r="K53" s="6">
        <v>0</v>
      </c>
      <c r="L53" s="6">
        <v>0</v>
      </c>
      <c r="M53" s="6" t="s">
        <v>474</v>
      </c>
    </row>
    <row r="54" spans="1:13">
      <c r="A54" s="6" t="s">
        <v>31</v>
      </c>
      <c r="B54" s="6" t="s">
        <v>468</v>
      </c>
      <c r="C54" s="6" t="s">
        <v>535</v>
      </c>
      <c r="D54" s="6" t="s">
        <v>536</v>
      </c>
      <c r="E54" s="6" t="s">
        <v>529</v>
      </c>
      <c r="F54" s="6" t="s">
        <v>512</v>
      </c>
      <c r="G54" s="6" t="s">
        <v>502</v>
      </c>
      <c r="J54" s="6">
        <v>0</v>
      </c>
      <c r="K54" s="6">
        <v>0</v>
      </c>
      <c r="L54" s="6">
        <v>0</v>
      </c>
      <c r="M54" s="6" t="s">
        <v>474</v>
      </c>
    </row>
    <row r="55" spans="1:13">
      <c r="A55" s="6" t="s">
        <v>34</v>
      </c>
      <c r="B55" s="6" t="s">
        <v>468</v>
      </c>
      <c r="C55" s="6" t="s">
        <v>469</v>
      </c>
      <c r="D55" s="6" t="s">
        <v>570</v>
      </c>
      <c r="E55" s="6" t="s">
        <v>497</v>
      </c>
      <c r="F55" s="6" t="s">
        <v>472</v>
      </c>
      <c r="G55" s="6" t="s">
        <v>473</v>
      </c>
      <c r="J55" s="6">
        <v>0</v>
      </c>
      <c r="K55" s="6">
        <v>0</v>
      </c>
      <c r="L55" s="6">
        <v>0</v>
      </c>
      <c r="M55" s="6" t="s">
        <v>474</v>
      </c>
    </row>
    <row r="56" spans="1:13">
      <c r="A56" s="6" t="s">
        <v>34</v>
      </c>
      <c r="B56" s="6" t="s">
        <v>468</v>
      </c>
      <c r="C56" s="6" t="s">
        <v>475</v>
      </c>
      <c r="D56" s="6" t="s">
        <v>511</v>
      </c>
      <c r="E56" s="6" t="s">
        <v>477</v>
      </c>
      <c r="F56" s="6" t="s">
        <v>478</v>
      </c>
      <c r="G56" s="6" t="s">
        <v>473</v>
      </c>
      <c r="J56" s="6">
        <v>0</v>
      </c>
      <c r="K56" s="6">
        <v>0</v>
      </c>
      <c r="L56" s="6">
        <v>0</v>
      </c>
      <c r="M56" s="6" t="s">
        <v>474</v>
      </c>
    </row>
    <row r="57" spans="1:13">
      <c r="A57" s="6" t="s">
        <v>34</v>
      </c>
      <c r="B57" s="6" t="s">
        <v>468</v>
      </c>
      <c r="C57" s="6" t="s">
        <v>479</v>
      </c>
      <c r="D57" s="6" t="s">
        <v>571</v>
      </c>
      <c r="E57" s="6" t="s">
        <v>471</v>
      </c>
      <c r="F57" s="6" t="s">
        <v>482</v>
      </c>
      <c r="G57" s="6" t="s">
        <v>483</v>
      </c>
      <c r="J57" s="6">
        <v>0</v>
      </c>
      <c r="K57" s="6">
        <v>0</v>
      </c>
      <c r="L57" s="6">
        <v>0</v>
      </c>
      <c r="M57" s="6" t="s">
        <v>474</v>
      </c>
    </row>
    <row r="58" spans="1:13">
      <c r="A58" s="6" t="s">
        <v>34</v>
      </c>
      <c r="B58" s="6" t="s">
        <v>468</v>
      </c>
      <c r="C58" s="6" t="s">
        <v>484</v>
      </c>
      <c r="D58" s="6" t="s">
        <v>485</v>
      </c>
      <c r="E58" s="6" t="s">
        <v>481</v>
      </c>
      <c r="F58" s="6" t="s">
        <v>482</v>
      </c>
      <c r="G58" s="6" t="s">
        <v>486</v>
      </c>
      <c r="J58" s="6">
        <v>0</v>
      </c>
      <c r="K58" s="6">
        <v>0</v>
      </c>
      <c r="L58" s="6">
        <v>0</v>
      </c>
      <c r="M58" s="6" t="s">
        <v>474</v>
      </c>
    </row>
    <row r="59" spans="1:13">
      <c r="A59" s="6" t="s">
        <v>34</v>
      </c>
      <c r="B59" s="6" t="s">
        <v>468</v>
      </c>
      <c r="C59" s="6" t="s">
        <v>487</v>
      </c>
      <c r="D59" s="6" t="s">
        <v>476</v>
      </c>
      <c r="E59" s="6" t="s">
        <v>481</v>
      </c>
      <c r="F59" s="6" t="s">
        <v>489</v>
      </c>
      <c r="G59" s="6" t="s">
        <v>486</v>
      </c>
      <c r="J59" s="6">
        <v>0</v>
      </c>
      <c r="K59" s="6">
        <v>0</v>
      </c>
      <c r="L59" s="6">
        <v>0</v>
      </c>
      <c r="M59" s="6" t="s">
        <v>474</v>
      </c>
    </row>
    <row r="60" spans="1:13">
      <c r="A60" s="6" t="s">
        <v>34</v>
      </c>
      <c r="B60" s="6" t="s">
        <v>468</v>
      </c>
      <c r="C60" s="6" t="s">
        <v>490</v>
      </c>
      <c r="D60" s="6" t="s">
        <v>572</v>
      </c>
      <c r="E60" s="6" t="s">
        <v>492</v>
      </c>
      <c r="F60" s="6" t="s">
        <v>573</v>
      </c>
      <c r="G60" s="6" t="s">
        <v>494</v>
      </c>
      <c r="J60" s="6">
        <v>0</v>
      </c>
      <c r="K60" s="6">
        <v>0</v>
      </c>
      <c r="L60" s="6">
        <v>0</v>
      </c>
      <c r="M60" s="6" t="s">
        <v>474</v>
      </c>
    </row>
    <row r="61" spans="1:13">
      <c r="A61" s="6" t="s">
        <v>34</v>
      </c>
      <c r="B61" s="6" t="s">
        <v>468</v>
      </c>
      <c r="C61" s="6" t="s">
        <v>495</v>
      </c>
      <c r="D61" s="6" t="s">
        <v>485</v>
      </c>
      <c r="E61" s="6" t="s">
        <v>497</v>
      </c>
      <c r="F61" s="6" t="s">
        <v>524</v>
      </c>
      <c r="G61" s="6" t="s">
        <v>502</v>
      </c>
      <c r="J61" s="6">
        <v>0</v>
      </c>
      <c r="K61" s="6">
        <v>0</v>
      </c>
      <c r="L61" s="6">
        <v>0</v>
      </c>
      <c r="M61" s="6" t="s">
        <v>474</v>
      </c>
    </row>
    <row r="62" spans="1:13">
      <c r="A62" s="6" t="s">
        <v>34</v>
      </c>
      <c r="B62" s="6" t="s">
        <v>468</v>
      </c>
      <c r="C62" s="6" t="s">
        <v>500</v>
      </c>
      <c r="D62" s="6" t="s">
        <v>491</v>
      </c>
      <c r="E62" s="6" t="s">
        <v>497</v>
      </c>
      <c r="F62" s="6" t="s">
        <v>574</v>
      </c>
      <c r="G62" s="6" t="s">
        <v>502</v>
      </c>
      <c r="J62" s="6">
        <v>0</v>
      </c>
      <c r="K62" s="6">
        <v>0</v>
      </c>
      <c r="L62" s="6">
        <v>0</v>
      </c>
      <c r="M62" s="6" t="s">
        <v>474</v>
      </c>
    </row>
    <row r="63" spans="1:13">
      <c r="A63" s="6" t="s">
        <v>34</v>
      </c>
      <c r="B63" s="6" t="s">
        <v>468</v>
      </c>
      <c r="C63" s="6" t="s">
        <v>503</v>
      </c>
      <c r="D63" s="6" t="s">
        <v>496</v>
      </c>
      <c r="E63" s="6" t="s">
        <v>575</v>
      </c>
      <c r="F63" s="6" t="s">
        <v>573</v>
      </c>
      <c r="G63" s="6" t="s">
        <v>499</v>
      </c>
      <c r="J63" s="6">
        <v>0</v>
      </c>
      <c r="K63" s="6">
        <v>0</v>
      </c>
      <c r="L63" s="6">
        <v>0</v>
      </c>
      <c r="M63" s="6" t="s">
        <v>474</v>
      </c>
    </row>
    <row r="64" spans="1:13">
      <c r="A64" s="6" t="s">
        <v>34</v>
      </c>
      <c r="B64" s="6" t="s">
        <v>468</v>
      </c>
      <c r="C64" s="6" t="s">
        <v>504</v>
      </c>
      <c r="D64" s="6" t="s">
        <v>505</v>
      </c>
      <c r="E64" s="6" t="s">
        <v>576</v>
      </c>
      <c r="F64" s="6" t="s">
        <v>577</v>
      </c>
      <c r="G64" s="6" t="s">
        <v>502</v>
      </c>
      <c r="J64" s="6">
        <v>0</v>
      </c>
      <c r="K64" s="6">
        <v>0</v>
      </c>
      <c r="L64" s="6">
        <v>0</v>
      </c>
      <c r="M64" s="6" t="s">
        <v>474</v>
      </c>
    </row>
    <row r="65" spans="1:13">
      <c r="A65" s="6" t="s">
        <v>34</v>
      </c>
      <c r="B65" s="6" t="s">
        <v>468</v>
      </c>
      <c r="C65" s="6" t="s">
        <v>507</v>
      </c>
      <c r="D65" s="6" t="s">
        <v>508</v>
      </c>
      <c r="E65" s="6" t="s">
        <v>471</v>
      </c>
      <c r="F65" s="6" t="s">
        <v>524</v>
      </c>
      <c r="G65" s="6" t="s">
        <v>522</v>
      </c>
      <c r="J65" s="6">
        <v>0</v>
      </c>
      <c r="K65" s="6">
        <v>0</v>
      </c>
      <c r="L65" s="6">
        <v>0</v>
      </c>
      <c r="M65" s="6" t="s">
        <v>474</v>
      </c>
    </row>
    <row r="66" spans="1:13">
      <c r="A66" s="6" t="s">
        <v>34</v>
      </c>
      <c r="B66" s="6" t="s">
        <v>468</v>
      </c>
      <c r="C66" s="6" t="s">
        <v>510</v>
      </c>
      <c r="D66" s="6" t="s">
        <v>578</v>
      </c>
      <c r="E66" s="6" t="s">
        <v>497</v>
      </c>
      <c r="F66" s="6" t="s">
        <v>512</v>
      </c>
      <c r="G66" s="6" t="s">
        <v>513</v>
      </c>
      <c r="J66" s="6">
        <v>0</v>
      </c>
      <c r="K66" s="6">
        <v>0</v>
      </c>
      <c r="L66" s="6">
        <v>0</v>
      </c>
      <c r="M66" s="6" t="s">
        <v>474</v>
      </c>
    </row>
    <row r="67" spans="1:13">
      <c r="A67" s="6" t="s">
        <v>34</v>
      </c>
      <c r="B67" s="6" t="s">
        <v>468</v>
      </c>
      <c r="C67" s="6" t="s">
        <v>514</v>
      </c>
      <c r="D67" s="6" t="s">
        <v>491</v>
      </c>
      <c r="E67" s="6" t="s">
        <v>481</v>
      </c>
      <c r="F67" s="6" t="s">
        <v>498</v>
      </c>
      <c r="G67" s="6" t="s">
        <v>525</v>
      </c>
      <c r="J67" s="6">
        <v>0</v>
      </c>
      <c r="K67" s="6">
        <v>0</v>
      </c>
      <c r="L67" s="6">
        <v>0</v>
      </c>
      <c r="M67" s="6" t="s">
        <v>474</v>
      </c>
    </row>
    <row r="68" spans="1:13">
      <c r="A68" s="6" t="s">
        <v>34</v>
      </c>
      <c r="B68" s="6" t="s">
        <v>468</v>
      </c>
      <c r="C68" s="6" t="s">
        <v>516</v>
      </c>
      <c r="D68" s="6" t="s">
        <v>511</v>
      </c>
      <c r="E68" s="6" t="s">
        <v>575</v>
      </c>
      <c r="F68" s="6" t="s">
        <v>482</v>
      </c>
      <c r="G68" s="6" t="s">
        <v>486</v>
      </c>
      <c r="J68" s="6">
        <v>0</v>
      </c>
      <c r="K68" s="6">
        <v>0</v>
      </c>
      <c r="L68" s="6">
        <v>0</v>
      </c>
      <c r="M68" s="6" t="s">
        <v>474</v>
      </c>
    </row>
    <row r="69" spans="1:13">
      <c r="A69" s="6" t="s">
        <v>34</v>
      </c>
      <c r="B69" s="6" t="s">
        <v>468</v>
      </c>
      <c r="C69" s="6" t="s">
        <v>517</v>
      </c>
      <c r="D69" s="6" t="s">
        <v>518</v>
      </c>
      <c r="E69" s="6" t="s">
        <v>471</v>
      </c>
      <c r="F69" s="6" t="s">
        <v>519</v>
      </c>
      <c r="G69" s="6" t="s">
        <v>499</v>
      </c>
      <c r="J69" s="6">
        <v>0</v>
      </c>
      <c r="K69" s="6">
        <v>0</v>
      </c>
      <c r="L69" s="6">
        <v>0</v>
      </c>
      <c r="M69" s="6" t="s">
        <v>474</v>
      </c>
    </row>
    <row r="70" spans="1:13">
      <c r="A70" s="6" t="s">
        <v>34</v>
      </c>
      <c r="B70" s="6" t="s">
        <v>468</v>
      </c>
      <c r="C70" s="6" t="s">
        <v>520</v>
      </c>
      <c r="D70" s="6" t="s">
        <v>505</v>
      </c>
      <c r="E70" s="6" t="s">
        <v>481</v>
      </c>
      <c r="F70" s="6" t="s">
        <v>565</v>
      </c>
      <c r="G70" s="6" t="s">
        <v>473</v>
      </c>
      <c r="J70" s="6">
        <v>0</v>
      </c>
      <c r="K70" s="6">
        <v>0</v>
      </c>
      <c r="L70" s="6">
        <v>0</v>
      </c>
      <c r="M70" s="6" t="s">
        <v>474</v>
      </c>
    </row>
    <row r="71" spans="1:13">
      <c r="A71" s="6" t="s">
        <v>34</v>
      </c>
      <c r="B71" s="6" t="s">
        <v>468</v>
      </c>
      <c r="C71" s="6" t="s">
        <v>523</v>
      </c>
      <c r="D71" s="6" t="s">
        <v>476</v>
      </c>
      <c r="E71" s="6" t="s">
        <v>481</v>
      </c>
      <c r="F71" s="6" t="s">
        <v>524</v>
      </c>
      <c r="G71" s="6" t="s">
        <v>473</v>
      </c>
      <c r="J71" s="6">
        <v>0</v>
      </c>
      <c r="K71" s="6">
        <v>0</v>
      </c>
      <c r="L71" s="6">
        <v>0</v>
      </c>
      <c r="M71" s="6" t="s">
        <v>474</v>
      </c>
    </row>
    <row r="72" spans="1:13">
      <c r="A72" s="6" t="s">
        <v>34</v>
      </c>
      <c r="B72" s="6" t="s">
        <v>468</v>
      </c>
      <c r="C72" s="6" t="s">
        <v>527</v>
      </c>
      <c r="D72" s="6" t="s">
        <v>567</v>
      </c>
      <c r="E72" s="6" t="s">
        <v>471</v>
      </c>
      <c r="F72" s="6" t="s">
        <v>565</v>
      </c>
      <c r="G72" s="6" t="s">
        <v>499</v>
      </c>
      <c r="J72" s="6">
        <v>0</v>
      </c>
      <c r="K72" s="6">
        <v>0</v>
      </c>
      <c r="L72" s="6">
        <v>0</v>
      </c>
      <c r="M72" s="6" t="s">
        <v>474</v>
      </c>
    </row>
    <row r="73" spans="1:13">
      <c r="A73" s="6" t="s">
        <v>34</v>
      </c>
      <c r="B73" s="6" t="s">
        <v>468</v>
      </c>
      <c r="C73" s="6" t="s">
        <v>530</v>
      </c>
      <c r="D73" s="6" t="s">
        <v>568</v>
      </c>
      <c r="E73" s="6" t="s">
        <v>481</v>
      </c>
      <c r="F73" s="6" t="s">
        <v>498</v>
      </c>
      <c r="G73" s="6" t="s">
        <v>486</v>
      </c>
      <c r="J73" s="6">
        <v>0</v>
      </c>
      <c r="K73" s="6">
        <v>0</v>
      </c>
      <c r="L73" s="6">
        <v>0</v>
      </c>
      <c r="M73" s="6" t="s">
        <v>474</v>
      </c>
    </row>
    <row r="74" spans="1:13">
      <c r="A74" s="6" t="s">
        <v>34</v>
      </c>
      <c r="B74" s="6" t="s">
        <v>468</v>
      </c>
      <c r="C74" s="6" t="s">
        <v>533</v>
      </c>
      <c r="D74" s="6" t="s">
        <v>579</v>
      </c>
      <c r="E74" s="6" t="s">
        <v>529</v>
      </c>
      <c r="F74" s="6" t="s">
        <v>472</v>
      </c>
      <c r="G74" s="6" t="s">
        <v>473</v>
      </c>
      <c r="J74" s="6">
        <v>0</v>
      </c>
      <c r="K74" s="6">
        <v>0</v>
      </c>
      <c r="L74" s="6">
        <v>0</v>
      </c>
      <c r="M74" s="6" t="s">
        <v>474</v>
      </c>
    </row>
    <row r="75" spans="1:13">
      <c r="A75" s="6" t="s">
        <v>34</v>
      </c>
      <c r="B75" s="6" t="s">
        <v>468</v>
      </c>
      <c r="C75" s="6" t="s">
        <v>535</v>
      </c>
      <c r="D75" s="6" t="s">
        <v>536</v>
      </c>
      <c r="E75" s="6" t="s">
        <v>529</v>
      </c>
      <c r="F75" s="6" t="s">
        <v>537</v>
      </c>
      <c r="G75" s="6" t="s">
        <v>473</v>
      </c>
      <c r="J75" s="6">
        <v>0</v>
      </c>
      <c r="K75" s="6">
        <v>0</v>
      </c>
      <c r="L75" s="6">
        <v>0</v>
      </c>
      <c r="M75" s="6" t="s">
        <v>474</v>
      </c>
    </row>
  </sheetData>
  <mergeCells count="12">
    <mergeCell ref="A1:M1"/>
    <mergeCell ref="A2:M2"/>
    <mergeCell ref="D3:E3"/>
    <mergeCell ref="F3:G3"/>
    <mergeCell ref="H3:I3"/>
    <mergeCell ref="A3:A4"/>
    <mergeCell ref="B3:B4"/>
    <mergeCell ref="C3:C4"/>
    <mergeCell ref="J3:J4"/>
    <mergeCell ref="K3:K4"/>
    <mergeCell ref="L3:L4"/>
    <mergeCell ref="M3:M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:N1"/>
    </sheetView>
  </sheetViews>
  <sheetFormatPr defaultColWidth="9" defaultRowHeight="13.5" outlineLevelRow="7"/>
  <sheetData>
    <row r="1" ht="25.5" spans="1:14">
      <c r="A1" s="5" t="s">
        <v>580</v>
      </c>
      <c r="B1" s="5" t="s">
        <v>581</v>
      </c>
      <c r="C1" s="5" t="s">
        <v>581</v>
      </c>
      <c r="D1" s="5" t="s">
        <v>581</v>
      </c>
      <c r="E1" s="5" t="s">
        <v>581</v>
      </c>
      <c r="F1" s="5" t="s">
        <v>581</v>
      </c>
      <c r="G1" s="5" t="s">
        <v>581</v>
      </c>
      <c r="H1" s="5" t="s">
        <v>581</v>
      </c>
      <c r="I1" s="5" t="s">
        <v>581</v>
      </c>
      <c r="J1" s="5" t="s">
        <v>581</v>
      </c>
      <c r="K1" s="5" t="s">
        <v>581</v>
      </c>
      <c r="L1" s="5" t="s">
        <v>581</v>
      </c>
      <c r="M1" s="5" t="s">
        <v>581</v>
      </c>
      <c r="N1" s="5" t="s">
        <v>581</v>
      </c>
    </row>
    <row r="2" ht="25.5" spans="1:14">
      <c r="A2" s="5" t="s">
        <v>353</v>
      </c>
      <c r="B2" s="5" t="s">
        <v>456</v>
      </c>
      <c r="C2" s="5" t="s">
        <v>456</v>
      </c>
      <c r="D2" s="5" t="s">
        <v>456</v>
      </c>
      <c r="E2" s="5" t="s">
        <v>456</v>
      </c>
      <c r="F2" s="5" t="s">
        <v>456</v>
      </c>
      <c r="G2" s="5" t="s">
        <v>456</v>
      </c>
      <c r="H2" s="5" t="s">
        <v>456</v>
      </c>
      <c r="I2" s="5" t="s">
        <v>456</v>
      </c>
      <c r="J2" s="5" t="s">
        <v>456</v>
      </c>
      <c r="K2" s="5" t="s">
        <v>456</v>
      </c>
      <c r="L2" s="5" t="s">
        <v>456</v>
      </c>
      <c r="M2" s="5" t="s">
        <v>456</v>
      </c>
      <c r="N2" s="5" t="s">
        <v>456</v>
      </c>
    </row>
    <row r="3" ht="25.5" spans="1:14">
      <c r="A3" s="5" t="s">
        <v>2</v>
      </c>
      <c r="B3" s="5" t="s">
        <v>457</v>
      </c>
      <c r="C3" s="5" t="s">
        <v>582</v>
      </c>
      <c r="D3" s="5" t="s">
        <v>582</v>
      </c>
      <c r="E3" s="5" t="s">
        <v>583</v>
      </c>
      <c r="F3" s="5" t="s">
        <v>583</v>
      </c>
      <c r="G3" s="5" t="s">
        <v>584</v>
      </c>
      <c r="H3" s="5" t="s">
        <v>584</v>
      </c>
      <c r="I3" s="5" t="s">
        <v>585</v>
      </c>
      <c r="J3" s="5" t="s">
        <v>585</v>
      </c>
      <c r="K3" s="5" t="s">
        <v>586</v>
      </c>
      <c r="L3" s="5" t="s">
        <v>587</v>
      </c>
      <c r="M3" s="5" t="s">
        <v>588</v>
      </c>
      <c r="N3" s="5" t="s">
        <v>589</v>
      </c>
    </row>
    <row r="4" ht="76.5" spans="1:14">
      <c r="A4" s="5" t="s">
        <v>2</v>
      </c>
      <c r="B4" s="5" t="s">
        <v>457</v>
      </c>
      <c r="C4" s="5" t="s">
        <v>590</v>
      </c>
      <c r="D4" s="5" t="s">
        <v>591</v>
      </c>
      <c r="E4" s="5" t="s">
        <v>592</v>
      </c>
      <c r="F4" s="5" t="s">
        <v>593</v>
      </c>
      <c r="G4" s="5" t="s">
        <v>592</v>
      </c>
      <c r="H4" s="5" t="s">
        <v>593</v>
      </c>
      <c r="I4" s="5" t="s">
        <v>594</v>
      </c>
      <c r="J4" s="5" t="s">
        <v>595</v>
      </c>
      <c r="K4" s="5" t="s">
        <v>586</v>
      </c>
      <c r="L4" s="5" t="s">
        <v>587</v>
      </c>
      <c r="M4" s="5" t="s">
        <v>588</v>
      </c>
      <c r="N4" s="5" t="s">
        <v>589</v>
      </c>
    </row>
    <row r="5" spans="1:8">
      <c r="A5" s="6" t="s">
        <v>25</v>
      </c>
      <c r="B5" s="6" t="s">
        <v>468</v>
      </c>
      <c r="E5" s="6">
        <v>0</v>
      </c>
      <c r="F5" s="6">
        <v>0</v>
      </c>
      <c r="G5" s="6">
        <v>0</v>
      </c>
      <c r="H5" s="6">
        <v>0</v>
      </c>
    </row>
    <row r="6" spans="1:8">
      <c r="A6" s="6" t="s">
        <v>43</v>
      </c>
      <c r="B6" s="6" t="s">
        <v>468</v>
      </c>
      <c r="E6" s="7">
        <v>3</v>
      </c>
      <c r="F6" s="7">
        <v>68</v>
      </c>
      <c r="G6" s="6">
        <v>0</v>
      </c>
      <c r="H6" s="6">
        <v>0</v>
      </c>
    </row>
    <row r="7" spans="1:8">
      <c r="A7" s="6" t="s">
        <v>31</v>
      </c>
      <c r="B7" s="6" t="s">
        <v>468</v>
      </c>
      <c r="E7" s="6">
        <v>0</v>
      </c>
      <c r="F7" s="6">
        <v>0</v>
      </c>
      <c r="G7" s="6">
        <v>0</v>
      </c>
      <c r="H7" s="6">
        <v>0</v>
      </c>
    </row>
    <row r="8" spans="1:8">
      <c r="A8" s="6" t="s">
        <v>34</v>
      </c>
      <c r="B8" s="6" t="s">
        <v>468</v>
      </c>
      <c r="E8" s="6">
        <v>0</v>
      </c>
      <c r="F8" s="6">
        <v>0</v>
      </c>
      <c r="G8" s="6">
        <v>0</v>
      </c>
      <c r="H8" s="6">
        <v>0</v>
      </c>
    </row>
  </sheetData>
  <mergeCells count="12">
    <mergeCell ref="A1:N1"/>
    <mergeCell ref="A2:N2"/>
    <mergeCell ref="C3:D3"/>
    <mergeCell ref="E3:F3"/>
    <mergeCell ref="G3:H3"/>
    <mergeCell ref="I3:J3"/>
    <mergeCell ref="A3:A4"/>
    <mergeCell ref="B3:B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9" defaultRowHeight="13.5" outlineLevelRow="5"/>
  <sheetData>
    <row r="1" spans="1:9">
      <c r="A1" s="1" t="s">
        <v>596</v>
      </c>
      <c r="B1" s="1" t="s">
        <v>597</v>
      </c>
      <c r="C1" s="1" t="s">
        <v>598</v>
      </c>
      <c r="D1" s="1" t="s">
        <v>14</v>
      </c>
      <c r="E1" s="1" t="s">
        <v>16</v>
      </c>
      <c r="F1" s="1" t="s">
        <v>20</v>
      </c>
      <c r="G1" s="1" t="s">
        <v>21</v>
      </c>
      <c r="H1" s="1" t="s">
        <v>24</v>
      </c>
      <c r="I1" s="3" t="s">
        <v>15</v>
      </c>
    </row>
    <row r="2" spans="1:9">
      <c r="A2" s="2" t="s">
        <v>25</v>
      </c>
      <c r="B2" s="3">
        <v>21</v>
      </c>
      <c r="C2" s="3">
        <v>2800</v>
      </c>
      <c r="D2" s="3">
        <v>300</v>
      </c>
      <c r="E2" s="3">
        <v>15</v>
      </c>
      <c r="F2" s="3">
        <v>481.87</v>
      </c>
      <c r="I2" s="3">
        <v>200</v>
      </c>
    </row>
    <row r="3" spans="1:6">
      <c r="A3" s="2" t="s">
        <v>31</v>
      </c>
      <c r="B3" s="3">
        <v>21</v>
      </c>
      <c r="C3" s="3">
        <v>2800</v>
      </c>
      <c r="D3" s="3">
        <v>300</v>
      </c>
      <c r="E3" s="3">
        <v>15</v>
      </c>
      <c r="F3" s="3">
        <v>481.87</v>
      </c>
    </row>
    <row r="4" spans="1:6">
      <c r="A4" s="2" t="s">
        <v>34</v>
      </c>
      <c r="B4" s="3">
        <v>21</v>
      </c>
      <c r="C4" s="3">
        <v>2800</v>
      </c>
      <c r="D4" s="3">
        <v>300</v>
      </c>
      <c r="E4" s="3">
        <v>15</v>
      </c>
      <c r="F4" s="3">
        <v>481.87</v>
      </c>
    </row>
    <row r="5" spans="1:2">
      <c r="A5" s="2"/>
      <c r="B5" s="3"/>
    </row>
    <row r="6" spans="1:2">
      <c r="A6" s="4"/>
      <c r="B6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盐城开发区法院工资单</vt:lpstr>
      <vt:lpstr>盐城开发区法院</vt:lpstr>
      <vt:lpstr>考勤明细</vt:lpstr>
      <vt:lpstr>考勤记录</vt:lpstr>
      <vt:lpstr>考勤异常</vt:lpstr>
      <vt:lpstr>考勤汇总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2024-06-03T02:00:00Z</dcterms:created>
  <dcterms:modified xsi:type="dcterms:W3CDTF">2024-06-07T05:52:51Z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